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Kuliah\Semester 7\Penelitian Kompetitif\Data\"/>
    </mc:Choice>
  </mc:AlternateContent>
  <xr:revisionPtr revIDLastSave="0" documentId="13_ncr:1_{F588E3A6-3558-4338-A7F3-B1C15797594C}" xr6:coauthVersionLast="47" xr6:coauthVersionMax="47" xr10:uidLastSave="{00000000-0000-0000-0000-000000000000}"/>
  <bookViews>
    <workbookView xWindow="4485" yWindow="195" windowWidth="9945" windowHeight="8130" activeTab="1" xr2:uid="{60B23073-5C2A-4E79-A9EB-A3ABE8C0A12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2" l="1"/>
  <c r="K13" i="2"/>
  <c r="K22" i="2"/>
  <c r="K28" i="2"/>
  <c r="K37" i="2"/>
  <c r="K43" i="2"/>
  <c r="K52" i="2"/>
  <c r="K58" i="2"/>
  <c r="K67" i="2"/>
  <c r="K73" i="2"/>
  <c r="K82" i="2"/>
  <c r="K88" i="2"/>
  <c r="K97" i="2"/>
  <c r="K103" i="2"/>
  <c r="K112" i="2"/>
  <c r="K118" i="2"/>
  <c r="K127" i="2"/>
  <c r="K133" i="2"/>
  <c r="K142" i="2"/>
  <c r="K148" i="2"/>
  <c r="K157" i="2"/>
  <c r="K163" i="2"/>
  <c r="K172" i="2"/>
  <c r="K178" i="2"/>
  <c r="K187" i="2"/>
  <c r="K193" i="2"/>
  <c r="K202" i="2"/>
  <c r="K208" i="2"/>
  <c r="K217" i="2"/>
  <c r="K223" i="2"/>
  <c r="K232" i="2"/>
  <c r="K238" i="2"/>
  <c r="K247" i="2"/>
  <c r="K253" i="2"/>
  <c r="K262" i="2"/>
  <c r="K268" i="2"/>
  <c r="K277" i="2"/>
  <c r="K283" i="2"/>
  <c r="K292" i="2"/>
  <c r="K298" i="2"/>
  <c r="K307" i="2"/>
  <c r="K313" i="2"/>
  <c r="K322" i="2"/>
  <c r="K328" i="2"/>
  <c r="K337" i="2"/>
  <c r="K343" i="2"/>
  <c r="K352" i="2"/>
  <c r="K358" i="2"/>
  <c r="K367" i="2"/>
  <c r="K373" i="2"/>
  <c r="K382" i="2"/>
  <c r="K388" i="2"/>
  <c r="K397" i="2"/>
  <c r="K403" i="2"/>
  <c r="K412" i="2"/>
  <c r="K418" i="2"/>
  <c r="K427" i="2"/>
  <c r="K433" i="2"/>
  <c r="K442" i="2"/>
  <c r="K448" i="2"/>
  <c r="K457" i="2"/>
  <c r="K463" i="2"/>
  <c r="K472" i="2"/>
  <c r="K478" i="2"/>
  <c r="K487" i="2"/>
  <c r="K493" i="2"/>
  <c r="K502" i="2"/>
  <c r="K508" i="2"/>
  <c r="K517" i="2"/>
  <c r="K523" i="2"/>
  <c r="K532" i="2"/>
  <c r="K538" i="2"/>
  <c r="K547" i="2"/>
  <c r="K553" i="2"/>
  <c r="K562" i="2"/>
  <c r="K568" i="2"/>
  <c r="K577" i="2"/>
  <c r="K583" i="2"/>
  <c r="K592" i="2"/>
  <c r="K598" i="2"/>
  <c r="K607" i="2"/>
  <c r="K613" i="2"/>
  <c r="K622" i="2"/>
  <c r="K628" i="2"/>
  <c r="K637" i="2"/>
  <c r="K643" i="2"/>
  <c r="K651" i="2"/>
  <c r="K658" i="2"/>
  <c r="K667" i="2"/>
  <c r="K673" i="2"/>
  <c r="K682" i="2"/>
  <c r="K688" i="2"/>
  <c r="K697" i="2"/>
  <c r="K703" i="2"/>
  <c r="K712" i="2"/>
  <c r="K718" i="2"/>
  <c r="K727" i="2"/>
  <c r="K733" i="2"/>
  <c r="K742" i="2"/>
  <c r="K748" i="2"/>
  <c r="K757" i="2"/>
  <c r="K763" i="2"/>
  <c r="K772" i="2"/>
  <c r="K778" i="2"/>
  <c r="K787" i="2"/>
  <c r="K793" i="2"/>
  <c r="K802" i="2"/>
  <c r="K808" i="2"/>
  <c r="K817" i="2"/>
  <c r="K823" i="2"/>
  <c r="K832" i="2"/>
  <c r="K838" i="2"/>
  <c r="K847" i="2"/>
  <c r="K853" i="2"/>
  <c r="K862" i="2"/>
  <c r="K868" i="2"/>
  <c r="K877" i="2"/>
  <c r="K883" i="2"/>
  <c r="K892" i="2"/>
  <c r="K898" i="2"/>
  <c r="K907" i="2"/>
  <c r="K913" i="2"/>
  <c r="K922" i="2"/>
  <c r="K928" i="2"/>
  <c r="K937" i="2"/>
  <c r="K943" i="2"/>
  <c r="K952" i="2"/>
  <c r="K958" i="2"/>
  <c r="K967" i="2"/>
  <c r="K973" i="2"/>
  <c r="K982" i="2"/>
  <c r="K988" i="2"/>
  <c r="K997" i="2"/>
  <c r="K1003" i="2"/>
  <c r="K1012" i="2"/>
  <c r="K1018" i="2"/>
  <c r="K1027" i="2"/>
  <c r="K1033" i="2"/>
  <c r="K1042" i="2"/>
  <c r="K1048" i="2"/>
  <c r="K1057" i="2"/>
  <c r="K1063" i="2"/>
  <c r="K1072" i="2"/>
  <c r="K1078" i="2"/>
  <c r="K1087" i="2"/>
  <c r="K1093" i="2"/>
  <c r="K1102" i="2"/>
  <c r="K1108" i="2"/>
  <c r="K1117" i="2"/>
  <c r="K1123" i="2"/>
  <c r="K1132" i="2"/>
  <c r="K1138" i="2"/>
  <c r="K1147" i="2"/>
  <c r="K1153" i="2"/>
  <c r="K1162" i="2"/>
  <c r="K1168" i="2"/>
  <c r="K1177" i="2"/>
  <c r="K1183" i="2"/>
  <c r="K1192" i="2"/>
  <c r="K1198" i="2"/>
  <c r="K1207" i="2"/>
  <c r="K1213" i="2"/>
  <c r="K1222" i="2"/>
  <c r="K1228" i="2"/>
  <c r="K1237" i="2"/>
  <c r="K1243" i="2"/>
  <c r="G1247" i="2"/>
  <c r="D1247" i="2"/>
  <c r="G1246" i="2"/>
  <c r="D1246" i="2"/>
  <c r="G1245" i="2"/>
  <c r="D1245" i="2"/>
  <c r="G1244" i="2"/>
  <c r="D1244" i="2"/>
  <c r="G1243" i="2"/>
  <c r="D1243" i="2"/>
  <c r="G1242" i="2"/>
  <c r="D1242" i="2"/>
  <c r="G1241" i="2"/>
  <c r="D1241" i="2"/>
  <c r="G1240" i="2"/>
  <c r="D1240" i="2"/>
  <c r="G1239" i="2"/>
  <c r="D1239" i="2"/>
  <c r="G1238" i="2"/>
  <c r="D1238" i="2"/>
  <c r="G1237" i="2"/>
  <c r="D1237" i="2"/>
  <c r="G1236" i="2"/>
  <c r="D1236" i="2"/>
  <c r="G1235" i="2"/>
  <c r="D1235" i="2"/>
  <c r="G1234" i="2"/>
  <c r="D1234" i="2"/>
  <c r="G1233" i="2"/>
  <c r="G1232" i="2"/>
  <c r="D1232" i="2"/>
  <c r="G1231" i="2"/>
  <c r="D1231" i="2"/>
  <c r="G1230" i="2"/>
  <c r="D1230" i="2"/>
  <c r="G1229" i="2"/>
  <c r="D1229" i="2"/>
  <c r="G1228" i="2"/>
  <c r="D1228" i="2"/>
  <c r="G1227" i="2"/>
  <c r="D1227" i="2"/>
  <c r="G1226" i="2"/>
  <c r="D1226" i="2"/>
  <c r="G1225" i="2"/>
  <c r="D1225" i="2"/>
  <c r="G1224" i="2"/>
  <c r="D1224" i="2"/>
  <c r="G1223" i="2"/>
  <c r="D1223" i="2"/>
  <c r="G1222" i="2"/>
  <c r="D1222" i="2"/>
  <c r="G1221" i="2"/>
  <c r="D1221" i="2"/>
  <c r="G1220" i="2"/>
  <c r="D1220" i="2"/>
  <c r="G1219" i="2"/>
  <c r="D1219" i="2"/>
  <c r="G1218" i="2"/>
  <c r="G1217" i="2"/>
  <c r="D1217" i="2"/>
  <c r="G1216" i="2"/>
  <c r="D1216" i="2"/>
  <c r="G1215" i="2"/>
  <c r="D1215" i="2"/>
  <c r="G1214" i="2"/>
  <c r="D1214" i="2"/>
  <c r="G1213" i="2"/>
  <c r="D1213" i="2"/>
  <c r="G1212" i="2"/>
  <c r="D1212" i="2"/>
  <c r="G1211" i="2"/>
  <c r="D1211" i="2"/>
  <c r="G1210" i="2"/>
  <c r="D1210" i="2"/>
  <c r="G1209" i="2"/>
  <c r="D1209" i="2"/>
  <c r="G1208" i="2"/>
  <c r="D1208" i="2"/>
  <c r="G1207" i="2"/>
  <c r="D1207" i="2"/>
  <c r="G1206" i="2"/>
  <c r="D1206" i="2"/>
  <c r="G1205" i="2"/>
  <c r="D1205" i="2"/>
  <c r="G1204" i="2"/>
  <c r="D1204" i="2"/>
  <c r="G1203" i="2"/>
  <c r="G1202" i="2"/>
  <c r="D1202" i="2"/>
  <c r="G1201" i="2"/>
  <c r="D1201" i="2"/>
  <c r="G1200" i="2"/>
  <c r="D1200" i="2"/>
  <c r="G1199" i="2"/>
  <c r="D1199" i="2"/>
  <c r="G1198" i="2"/>
  <c r="D1198" i="2"/>
  <c r="G1197" i="2"/>
  <c r="D1197" i="2"/>
  <c r="G1196" i="2"/>
  <c r="D1196" i="2"/>
  <c r="G1195" i="2"/>
  <c r="D1195" i="2"/>
  <c r="G1194" i="2"/>
  <c r="D1194" i="2"/>
  <c r="G1193" i="2"/>
  <c r="D1193" i="2"/>
  <c r="G1192" i="2"/>
  <c r="D1192" i="2"/>
  <c r="G1191" i="2"/>
  <c r="D1191" i="2"/>
  <c r="G1190" i="2"/>
  <c r="D1190" i="2"/>
  <c r="G1189" i="2"/>
  <c r="D1189" i="2"/>
  <c r="G1188" i="2"/>
  <c r="G1187" i="2"/>
  <c r="D1187" i="2"/>
  <c r="G1186" i="2"/>
  <c r="D1186" i="2"/>
  <c r="G1185" i="2"/>
  <c r="D1185" i="2"/>
  <c r="G1184" i="2"/>
  <c r="D1184" i="2"/>
  <c r="G1183" i="2"/>
  <c r="D1183" i="2"/>
  <c r="G1182" i="2"/>
  <c r="D1182" i="2"/>
  <c r="G1181" i="2"/>
  <c r="D1181" i="2"/>
  <c r="G1180" i="2"/>
  <c r="D1180" i="2"/>
  <c r="G1179" i="2"/>
  <c r="D1179" i="2"/>
  <c r="G1178" i="2"/>
  <c r="D1178" i="2"/>
  <c r="G1177" i="2"/>
  <c r="D1177" i="2"/>
  <c r="G1176" i="2"/>
  <c r="D1176" i="2"/>
  <c r="G1175" i="2"/>
  <c r="D1175" i="2"/>
  <c r="G1174" i="2"/>
  <c r="D1174" i="2"/>
  <c r="G1173" i="2"/>
  <c r="G1172" i="2"/>
  <c r="D1172" i="2"/>
  <c r="G1171" i="2"/>
  <c r="D1171" i="2"/>
  <c r="G1170" i="2"/>
  <c r="D1170" i="2"/>
  <c r="G1169" i="2"/>
  <c r="D1169" i="2"/>
  <c r="G1168" i="2"/>
  <c r="D1168" i="2"/>
  <c r="G1167" i="2"/>
  <c r="D1167" i="2"/>
  <c r="G1166" i="2"/>
  <c r="D1166" i="2"/>
  <c r="G1165" i="2"/>
  <c r="D1165" i="2"/>
  <c r="G1164" i="2"/>
  <c r="D1164" i="2"/>
  <c r="G1163" i="2"/>
  <c r="D1163" i="2"/>
  <c r="G1162" i="2"/>
  <c r="D1162" i="2"/>
  <c r="G1161" i="2"/>
  <c r="D1161" i="2"/>
  <c r="G1160" i="2"/>
  <c r="D1160" i="2"/>
  <c r="G1159" i="2"/>
  <c r="D1159" i="2"/>
  <c r="G1158" i="2"/>
  <c r="G1157" i="2"/>
  <c r="D1157" i="2"/>
  <c r="G1156" i="2"/>
  <c r="D1156" i="2"/>
  <c r="G1155" i="2"/>
  <c r="D1155" i="2"/>
  <c r="G1154" i="2"/>
  <c r="D1154" i="2"/>
  <c r="G1153" i="2"/>
  <c r="D1153" i="2"/>
  <c r="G1152" i="2"/>
  <c r="D1152" i="2"/>
  <c r="G1151" i="2"/>
  <c r="D1151" i="2"/>
  <c r="G1150" i="2"/>
  <c r="D1150" i="2"/>
  <c r="G1149" i="2"/>
  <c r="D1149" i="2"/>
  <c r="G1148" i="2"/>
  <c r="D1148" i="2"/>
  <c r="G1147" i="2"/>
  <c r="D1147" i="2"/>
  <c r="G1146" i="2"/>
  <c r="D1146" i="2"/>
  <c r="G1145" i="2"/>
  <c r="D1145" i="2"/>
  <c r="G1144" i="2"/>
  <c r="D1144" i="2"/>
  <c r="G1143" i="2"/>
  <c r="G1142" i="2"/>
  <c r="D1142" i="2"/>
  <c r="G1141" i="2"/>
  <c r="D1141" i="2"/>
  <c r="G1140" i="2"/>
  <c r="D1140" i="2"/>
  <c r="G1139" i="2"/>
  <c r="D1139" i="2"/>
  <c r="G1138" i="2"/>
  <c r="D1138" i="2"/>
  <c r="G1137" i="2"/>
  <c r="D1137" i="2"/>
  <c r="G1136" i="2"/>
  <c r="D1136" i="2"/>
  <c r="G1135" i="2"/>
  <c r="D1135" i="2"/>
  <c r="G1134" i="2"/>
  <c r="D1134" i="2"/>
  <c r="G1133" i="2"/>
  <c r="D1133" i="2"/>
  <c r="G1132" i="2"/>
  <c r="D1132" i="2"/>
  <c r="G1131" i="2"/>
  <c r="D1131" i="2"/>
  <c r="G1130" i="2"/>
  <c r="D1130" i="2"/>
  <c r="G1129" i="2"/>
  <c r="D1129" i="2"/>
  <c r="G1128" i="2"/>
  <c r="G1127" i="2"/>
  <c r="D1127" i="2"/>
  <c r="G1126" i="2"/>
  <c r="D1126" i="2"/>
  <c r="G1125" i="2"/>
  <c r="D1125" i="2"/>
  <c r="G1124" i="2"/>
  <c r="D1124" i="2"/>
  <c r="G1123" i="2"/>
  <c r="D1123" i="2"/>
  <c r="G1122" i="2"/>
  <c r="D1122" i="2"/>
  <c r="G1121" i="2"/>
  <c r="D1121" i="2"/>
  <c r="G1120" i="2"/>
  <c r="D1120" i="2"/>
  <c r="G1119" i="2"/>
  <c r="D1119" i="2"/>
  <c r="G1118" i="2"/>
  <c r="D1118" i="2"/>
  <c r="G1117" i="2"/>
  <c r="D1117" i="2"/>
  <c r="G1116" i="2"/>
  <c r="D1116" i="2"/>
  <c r="G1115" i="2"/>
  <c r="D1115" i="2"/>
  <c r="G1114" i="2"/>
  <c r="D1114" i="2"/>
  <c r="G1113" i="2"/>
  <c r="G1112" i="2"/>
  <c r="D1112" i="2"/>
  <c r="G1111" i="2"/>
  <c r="D1111" i="2"/>
  <c r="G1110" i="2"/>
  <c r="D1110" i="2"/>
  <c r="G1109" i="2"/>
  <c r="D1109" i="2"/>
  <c r="G1108" i="2"/>
  <c r="D1108" i="2"/>
  <c r="G1107" i="2"/>
  <c r="D1107" i="2"/>
  <c r="G1106" i="2"/>
  <c r="D1106" i="2"/>
  <c r="G1105" i="2"/>
  <c r="D1105" i="2"/>
  <c r="G1104" i="2"/>
  <c r="D1104" i="2"/>
  <c r="G1103" i="2"/>
  <c r="D1103" i="2"/>
  <c r="G1102" i="2"/>
  <c r="D1102" i="2"/>
  <c r="G1101" i="2"/>
  <c r="D1101" i="2"/>
  <c r="G1100" i="2"/>
  <c r="D1100" i="2"/>
  <c r="G1099" i="2"/>
  <c r="D1099" i="2"/>
  <c r="G1098" i="2"/>
  <c r="G1097" i="2"/>
  <c r="D1097" i="2"/>
  <c r="G1096" i="2"/>
  <c r="D1096" i="2"/>
  <c r="G1095" i="2"/>
  <c r="D1095" i="2"/>
  <c r="G1094" i="2"/>
  <c r="D1094" i="2"/>
  <c r="G1093" i="2"/>
  <c r="D1093" i="2"/>
  <c r="G1092" i="2"/>
  <c r="D1092" i="2"/>
  <c r="G1091" i="2"/>
  <c r="D1091" i="2"/>
  <c r="G1090" i="2"/>
  <c r="D1090" i="2"/>
  <c r="G1089" i="2"/>
  <c r="D1089" i="2"/>
  <c r="G1088" i="2"/>
  <c r="D1088" i="2"/>
  <c r="G1087" i="2"/>
  <c r="D1087" i="2"/>
  <c r="G1086" i="2"/>
  <c r="D1086" i="2"/>
  <c r="G1085" i="2"/>
  <c r="D1085" i="2"/>
  <c r="G1084" i="2"/>
  <c r="D1084" i="2"/>
  <c r="G1083" i="2"/>
  <c r="G1082" i="2"/>
  <c r="D1082" i="2"/>
  <c r="G1081" i="2"/>
  <c r="D1081" i="2"/>
  <c r="G1080" i="2"/>
  <c r="D1080" i="2"/>
  <c r="G1079" i="2"/>
  <c r="D1079" i="2"/>
  <c r="G1078" i="2"/>
  <c r="D1078" i="2"/>
  <c r="G1077" i="2"/>
  <c r="D1077" i="2"/>
  <c r="G1076" i="2"/>
  <c r="D1076" i="2"/>
  <c r="G1075" i="2"/>
  <c r="D1075" i="2"/>
  <c r="G1074" i="2"/>
  <c r="D1074" i="2"/>
  <c r="G1073" i="2"/>
  <c r="D1073" i="2"/>
  <c r="G1072" i="2"/>
  <c r="D1072" i="2"/>
  <c r="G1071" i="2"/>
  <c r="D1071" i="2"/>
  <c r="G1070" i="2"/>
  <c r="D1070" i="2"/>
  <c r="G1069" i="2"/>
  <c r="D1069" i="2"/>
  <c r="G1068" i="2"/>
  <c r="G1067" i="2"/>
  <c r="D1067" i="2"/>
  <c r="G1066" i="2"/>
  <c r="D1066" i="2"/>
  <c r="G1065" i="2"/>
  <c r="D1065" i="2"/>
  <c r="G1064" i="2"/>
  <c r="D1064" i="2"/>
  <c r="G1063" i="2"/>
  <c r="D1063" i="2"/>
  <c r="G1062" i="2"/>
  <c r="D1062" i="2"/>
  <c r="G1061" i="2"/>
  <c r="D1061" i="2"/>
  <c r="G1060" i="2"/>
  <c r="D1060" i="2"/>
  <c r="G1059" i="2"/>
  <c r="D1059" i="2"/>
  <c r="G1058" i="2"/>
  <c r="D1058" i="2"/>
  <c r="G1057" i="2"/>
  <c r="D1057" i="2"/>
  <c r="G1056" i="2"/>
  <c r="D1056" i="2"/>
  <c r="G1055" i="2"/>
  <c r="D1055" i="2"/>
  <c r="G1054" i="2"/>
  <c r="D1054" i="2"/>
  <c r="G1053" i="2"/>
  <c r="G1052" i="2"/>
  <c r="D1052" i="2"/>
  <c r="G1051" i="2"/>
  <c r="D1051" i="2"/>
  <c r="G1050" i="2"/>
  <c r="D1050" i="2"/>
  <c r="G1049" i="2"/>
  <c r="D1049" i="2"/>
  <c r="G1048" i="2"/>
  <c r="D1048" i="2"/>
  <c r="G1047" i="2"/>
  <c r="D1047" i="2"/>
  <c r="G1046" i="2"/>
  <c r="D1046" i="2"/>
  <c r="G1045" i="2"/>
  <c r="D1045" i="2"/>
  <c r="G1044" i="2"/>
  <c r="D1044" i="2"/>
  <c r="G1043" i="2"/>
  <c r="D1043" i="2"/>
  <c r="G1042" i="2"/>
  <c r="D1042" i="2"/>
  <c r="G1041" i="2"/>
  <c r="D1041" i="2"/>
  <c r="G1040" i="2"/>
  <c r="D1040" i="2"/>
  <c r="G1039" i="2"/>
  <c r="D1039" i="2"/>
  <c r="G1038" i="2"/>
  <c r="G1037" i="2"/>
  <c r="D1037" i="2"/>
  <c r="G1036" i="2"/>
  <c r="D1036" i="2"/>
  <c r="G1035" i="2"/>
  <c r="D1035" i="2"/>
  <c r="G1034" i="2"/>
  <c r="D1034" i="2"/>
  <c r="G1033" i="2"/>
  <c r="D1033" i="2"/>
  <c r="G1032" i="2"/>
  <c r="D1032" i="2"/>
  <c r="G1031" i="2"/>
  <c r="D1031" i="2"/>
  <c r="G1030" i="2"/>
  <c r="D1030" i="2"/>
  <c r="G1029" i="2"/>
  <c r="D1029" i="2"/>
  <c r="G1028" i="2"/>
  <c r="D1028" i="2"/>
  <c r="G1027" i="2"/>
  <c r="D1027" i="2"/>
  <c r="G1026" i="2"/>
  <c r="D1026" i="2"/>
  <c r="G1025" i="2"/>
  <c r="D1025" i="2"/>
  <c r="G1024" i="2"/>
  <c r="D1024" i="2"/>
  <c r="G1023" i="2"/>
  <c r="G1022" i="2"/>
  <c r="D1022" i="2"/>
  <c r="G1021" i="2"/>
  <c r="D1021" i="2"/>
  <c r="G1020" i="2"/>
  <c r="D1020" i="2"/>
  <c r="G1019" i="2"/>
  <c r="D1019" i="2"/>
  <c r="G1018" i="2"/>
  <c r="D1018" i="2"/>
  <c r="G1017" i="2"/>
  <c r="D1017" i="2"/>
  <c r="G1016" i="2"/>
  <c r="D1016" i="2"/>
  <c r="G1015" i="2"/>
  <c r="D1015" i="2"/>
  <c r="G1014" i="2"/>
  <c r="D1014" i="2"/>
  <c r="G1013" i="2"/>
  <c r="D1013" i="2"/>
  <c r="G1012" i="2"/>
  <c r="D1012" i="2"/>
  <c r="G1011" i="2"/>
  <c r="D1011" i="2"/>
  <c r="G1010" i="2"/>
  <c r="D1010" i="2"/>
  <c r="G1009" i="2"/>
  <c r="D1009" i="2"/>
  <c r="G1008" i="2"/>
  <c r="G1007" i="2"/>
  <c r="D1007" i="2"/>
  <c r="G1006" i="2"/>
  <c r="D1006" i="2"/>
  <c r="G1005" i="2"/>
  <c r="D1005" i="2"/>
  <c r="G1004" i="2"/>
  <c r="D1004" i="2"/>
  <c r="G1003" i="2"/>
  <c r="D1003" i="2"/>
  <c r="G1002" i="2"/>
  <c r="D1002" i="2"/>
  <c r="G1001" i="2"/>
  <c r="D1001" i="2"/>
  <c r="G1000" i="2"/>
  <c r="D1000" i="2"/>
  <c r="G999" i="2"/>
  <c r="D999" i="2"/>
  <c r="G998" i="2"/>
  <c r="D998" i="2"/>
  <c r="G997" i="2"/>
  <c r="D997" i="2"/>
  <c r="G996" i="2"/>
  <c r="D996" i="2"/>
  <c r="G995" i="2"/>
  <c r="D995" i="2"/>
  <c r="G994" i="2"/>
  <c r="D994" i="2"/>
  <c r="G993" i="2"/>
  <c r="G992" i="2"/>
  <c r="D992" i="2"/>
  <c r="G991" i="2"/>
  <c r="D991" i="2"/>
  <c r="G990" i="2"/>
  <c r="D990" i="2"/>
  <c r="G989" i="2"/>
  <c r="D989" i="2"/>
  <c r="G988" i="2"/>
  <c r="D988" i="2"/>
  <c r="G987" i="2"/>
  <c r="D987" i="2"/>
  <c r="G986" i="2"/>
  <c r="D986" i="2"/>
  <c r="G985" i="2"/>
  <c r="D985" i="2"/>
  <c r="G984" i="2"/>
  <c r="D984" i="2"/>
  <c r="G983" i="2"/>
  <c r="D983" i="2"/>
  <c r="G982" i="2"/>
  <c r="D982" i="2"/>
  <c r="G981" i="2"/>
  <c r="D981" i="2"/>
  <c r="G980" i="2"/>
  <c r="D980" i="2"/>
  <c r="G979" i="2"/>
  <c r="D979" i="2"/>
  <c r="G978" i="2"/>
  <c r="G977" i="2"/>
  <c r="D977" i="2"/>
  <c r="G976" i="2"/>
  <c r="D976" i="2"/>
  <c r="G975" i="2"/>
  <c r="D975" i="2"/>
  <c r="G974" i="2"/>
  <c r="D974" i="2"/>
  <c r="G973" i="2"/>
  <c r="D973" i="2"/>
  <c r="G972" i="2"/>
  <c r="D972" i="2"/>
  <c r="G971" i="2"/>
  <c r="D971" i="2"/>
  <c r="G970" i="2"/>
  <c r="D970" i="2"/>
  <c r="G969" i="2"/>
  <c r="D969" i="2"/>
  <c r="G968" i="2"/>
  <c r="D968" i="2"/>
  <c r="G967" i="2"/>
  <c r="D967" i="2"/>
  <c r="G966" i="2"/>
  <c r="D966" i="2"/>
  <c r="G965" i="2"/>
  <c r="D965" i="2"/>
  <c r="G964" i="2"/>
  <c r="D964" i="2"/>
  <c r="G963" i="2"/>
  <c r="G962" i="2"/>
  <c r="D962" i="2"/>
  <c r="G961" i="2"/>
  <c r="D961" i="2"/>
  <c r="G960" i="2"/>
  <c r="D960" i="2"/>
  <c r="G959" i="2"/>
  <c r="D959" i="2"/>
  <c r="G958" i="2"/>
  <c r="D958" i="2"/>
  <c r="G957" i="2"/>
  <c r="D957" i="2"/>
  <c r="G956" i="2"/>
  <c r="D956" i="2"/>
  <c r="G955" i="2"/>
  <c r="D955" i="2"/>
  <c r="G954" i="2"/>
  <c r="D954" i="2"/>
  <c r="G953" i="2"/>
  <c r="D953" i="2"/>
  <c r="G952" i="2"/>
  <c r="D952" i="2"/>
  <c r="G951" i="2"/>
  <c r="D951" i="2"/>
  <c r="G950" i="2"/>
  <c r="D950" i="2"/>
  <c r="G949" i="2"/>
  <c r="D949" i="2"/>
  <c r="G948" i="2"/>
  <c r="G947" i="2"/>
  <c r="D947" i="2"/>
  <c r="G946" i="2"/>
  <c r="D946" i="2"/>
  <c r="G945" i="2"/>
  <c r="D945" i="2"/>
  <c r="G944" i="2"/>
  <c r="D944" i="2"/>
  <c r="G943" i="2"/>
  <c r="D943" i="2"/>
  <c r="G942" i="2"/>
  <c r="D942" i="2"/>
  <c r="G941" i="2"/>
  <c r="D941" i="2"/>
  <c r="G940" i="2"/>
  <c r="D940" i="2"/>
  <c r="G939" i="2"/>
  <c r="D939" i="2"/>
  <c r="G938" i="2"/>
  <c r="D938" i="2"/>
  <c r="G937" i="2"/>
  <c r="D937" i="2"/>
  <c r="G936" i="2"/>
  <c r="D936" i="2"/>
  <c r="G935" i="2"/>
  <c r="D935" i="2"/>
  <c r="G934" i="2"/>
  <c r="D934" i="2"/>
  <c r="G933" i="2"/>
  <c r="G932" i="2"/>
  <c r="D932" i="2"/>
  <c r="G931" i="2"/>
  <c r="D931" i="2"/>
  <c r="G930" i="2"/>
  <c r="D930" i="2"/>
  <c r="G929" i="2"/>
  <c r="D929" i="2"/>
  <c r="G928" i="2"/>
  <c r="D928" i="2"/>
  <c r="G927" i="2"/>
  <c r="D927" i="2"/>
  <c r="G926" i="2"/>
  <c r="D926" i="2"/>
  <c r="G925" i="2"/>
  <c r="D925" i="2"/>
  <c r="G924" i="2"/>
  <c r="D924" i="2"/>
  <c r="G923" i="2"/>
  <c r="D923" i="2"/>
  <c r="G922" i="2"/>
  <c r="D922" i="2"/>
  <c r="G921" i="2"/>
  <c r="D921" i="2"/>
  <c r="G920" i="2"/>
  <c r="D920" i="2"/>
  <c r="G919" i="2"/>
  <c r="D919" i="2"/>
  <c r="G918" i="2"/>
  <c r="G917" i="2"/>
  <c r="D917" i="2"/>
  <c r="G916" i="2"/>
  <c r="D916" i="2"/>
  <c r="G915" i="2"/>
  <c r="D915" i="2"/>
  <c r="G914" i="2"/>
  <c r="D914" i="2"/>
  <c r="G913" i="2"/>
  <c r="D913" i="2"/>
  <c r="G912" i="2"/>
  <c r="D912" i="2"/>
  <c r="G911" i="2"/>
  <c r="D911" i="2"/>
  <c r="G910" i="2"/>
  <c r="D910" i="2"/>
  <c r="G909" i="2"/>
  <c r="D909" i="2"/>
  <c r="G908" i="2"/>
  <c r="D908" i="2"/>
  <c r="G907" i="2"/>
  <c r="D907" i="2"/>
  <c r="G906" i="2"/>
  <c r="D906" i="2"/>
  <c r="G905" i="2"/>
  <c r="D905" i="2"/>
  <c r="G904" i="2"/>
  <c r="D904" i="2"/>
  <c r="G903" i="2"/>
  <c r="G902" i="2"/>
  <c r="D902" i="2"/>
  <c r="G901" i="2"/>
  <c r="D901" i="2"/>
  <c r="G900" i="2"/>
  <c r="D900" i="2"/>
  <c r="G899" i="2"/>
  <c r="D899" i="2"/>
  <c r="G898" i="2"/>
  <c r="D898" i="2"/>
  <c r="G897" i="2"/>
  <c r="D897" i="2"/>
  <c r="G896" i="2"/>
  <c r="D896" i="2"/>
  <c r="G895" i="2"/>
  <c r="D895" i="2"/>
  <c r="G894" i="2"/>
  <c r="D894" i="2"/>
  <c r="G893" i="2"/>
  <c r="D893" i="2"/>
  <c r="G892" i="2"/>
  <c r="D892" i="2"/>
  <c r="G891" i="2"/>
  <c r="D891" i="2"/>
  <c r="G890" i="2"/>
  <c r="D890" i="2"/>
  <c r="G889" i="2"/>
  <c r="D889" i="2"/>
  <c r="G888" i="2"/>
  <c r="G887" i="2"/>
  <c r="D887" i="2"/>
  <c r="G886" i="2"/>
  <c r="D886" i="2"/>
  <c r="G885" i="2"/>
  <c r="D885" i="2"/>
  <c r="G884" i="2"/>
  <c r="D884" i="2"/>
  <c r="G883" i="2"/>
  <c r="D883" i="2"/>
  <c r="G882" i="2"/>
  <c r="D882" i="2"/>
  <c r="G881" i="2"/>
  <c r="D881" i="2"/>
  <c r="G880" i="2"/>
  <c r="D880" i="2"/>
  <c r="G879" i="2"/>
  <c r="D879" i="2"/>
  <c r="G878" i="2"/>
  <c r="D878" i="2"/>
  <c r="G877" i="2"/>
  <c r="D877" i="2"/>
  <c r="G876" i="2"/>
  <c r="D876" i="2"/>
  <c r="G875" i="2"/>
  <c r="D875" i="2"/>
  <c r="G874" i="2"/>
  <c r="D874" i="2"/>
  <c r="G873" i="2"/>
  <c r="G872" i="2"/>
  <c r="D872" i="2"/>
  <c r="G871" i="2"/>
  <c r="D871" i="2"/>
  <c r="G870" i="2"/>
  <c r="D870" i="2"/>
  <c r="G869" i="2"/>
  <c r="D869" i="2"/>
  <c r="G868" i="2"/>
  <c r="D868" i="2"/>
  <c r="G867" i="2"/>
  <c r="D867" i="2"/>
  <c r="G866" i="2"/>
  <c r="D866" i="2"/>
  <c r="G865" i="2"/>
  <c r="D865" i="2"/>
  <c r="G864" i="2"/>
  <c r="D864" i="2"/>
  <c r="G863" i="2"/>
  <c r="D863" i="2"/>
  <c r="G862" i="2"/>
  <c r="D862" i="2"/>
  <c r="G861" i="2"/>
  <c r="D861" i="2"/>
  <c r="G860" i="2"/>
  <c r="D860" i="2"/>
  <c r="G859" i="2"/>
  <c r="D859" i="2"/>
  <c r="G858" i="2"/>
  <c r="G857" i="2"/>
  <c r="D857" i="2"/>
  <c r="G856" i="2"/>
  <c r="D856" i="2"/>
  <c r="G855" i="2"/>
  <c r="D855" i="2"/>
  <c r="G854" i="2"/>
  <c r="D854" i="2"/>
  <c r="G853" i="2"/>
  <c r="D853" i="2"/>
  <c r="G852" i="2"/>
  <c r="D852" i="2"/>
  <c r="G851" i="2"/>
  <c r="D851" i="2"/>
  <c r="G850" i="2"/>
  <c r="D850" i="2"/>
  <c r="G849" i="2"/>
  <c r="D849" i="2"/>
  <c r="G848" i="2"/>
  <c r="D848" i="2"/>
  <c r="G847" i="2"/>
  <c r="D847" i="2"/>
  <c r="G846" i="2"/>
  <c r="D846" i="2"/>
  <c r="G845" i="2"/>
  <c r="D845" i="2"/>
  <c r="G844" i="2"/>
  <c r="D844" i="2"/>
  <c r="G843" i="2"/>
  <c r="G842" i="2"/>
  <c r="D842" i="2"/>
  <c r="G841" i="2"/>
  <c r="D841" i="2"/>
  <c r="G840" i="2"/>
  <c r="D840" i="2"/>
  <c r="G839" i="2"/>
  <c r="D839" i="2"/>
  <c r="G838" i="2"/>
  <c r="D838" i="2"/>
  <c r="G837" i="2"/>
  <c r="D837" i="2"/>
  <c r="G836" i="2"/>
  <c r="D836" i="2"/>
  <c r="G835" i="2"/>
  <c r="D835" i="2"/>
  <c r="G834" i="2"/>
  <c r="D834" i="2"/>
  <c r="G833" i="2"/>
  <c r="D833" i="2"/>
  <c r="G832" i="2"/>
  <c r="D832" i="2"/>
  <c r="G831" i="2"/>
  <c r="D831" i="2"/>
  <c r="G830" i="2"/>
  <c r="D830" i="2"/>
  <c r="G829" i="2"/>
  <c r="D829" i="2"/>
  <c r="G828" i="2"/>
  <c r="G827" i="2"/>
  <c r="D827" i="2"/>
  <c r="G826" i="2"/>
  <c r="D826" i="2"/>
  <c r="G825" i="2"/>
  <c r="D825" i="2"/>
  <c r="G824" i="2"/>
  <c r="D824" i="2"/>
  <c r="G823" i="2"/>
  <c r="D823" i="2"/>
  <c r="G822" i="2"/>
  <c r="D822" i="2"/>
  <c r="G821" i="2"/>
  <c r="D821" i="2"/>
  <c r="G820" i="2"/>
  <c r="D820" i="2"/>
  <c r="G819" i="2"/>
  <c r="D819" i="2"/>
  <c r="G818" i="2"/>
  <c r="D818" i="2"/>
  <c r="G817" i="2"/>
  <c r="D817" i="2"/>
  <c r="G816" i="2"/>
  <c r="D816" i="2"/>
  <c r="G815" i="2"/>
  <c r="D815" i="2"/>
  <c r="G814" i="2"/>
  <c r="D814" i="2"/>
  <c r="G813" i="2"/>
  <c r="G812" i="2"/>
  <c r="D812" i="2"/>
  <c r="G811" i="2"/>
  <c r="D811" i="2"/>
  <c r="G810" i="2"/>
  <c r="D810" i="2"/>
  <c r="G809" i="2"/>
  <c r="D809" i="2"/>
  <c r="G808" i="2"/>
  <c r="D808" i="2"/>
  <c r="G807" i="2"/>
  <c r="D807" i="2"/>
  <c r="G806" i="2"/>
  <c r="D806" i="2"/>
  <c r="G805" i="2"/>
  <c r="D805" i="2"/>
  <c r="G804" i="2"/>
  <c r="D804" i="2"/>
  <c r="G803" i="2"/>
  <c r="D803" i="2"/>
  <c r="G802" i="2"/>
  <c r="D802" i="2"/>
  <c r="G801" i="2"/>
  <c r="D801" i="2"/>
  <c r="G800" i="2"/>
  <c r="D800" i="2"/>
  <c r="G799" i="2"/>
  <c r="D799" i="2"/>
  <c r="G798" i="2"/>
  <c r="G797" i="2"/>
  <c r="D797" i="2"/>
  <c r="G796" i="2"/>
  <c r="D796" i="2"/>
  <c r="G795" i="2"/>
  <c r="D795" i="2"/>
  <c r="G794" i="2"/>
  <c r="D794" i="2"/>
  <c r="G793" i="2"/>
  <c r="D793" i="2"/>
  <c r="G792" i="2"/>
  <c r="D792" i="2"/>
  <c r="G791" i="2"/>
  <c r="D791" i="2"/>
  <c r="G790" i="2"/>
  <c r="D790" i="2"/>
  <c r="G789" i="2"/>
  <c r="D789" i="2"/>
  <c r="G788" i="2"/>
  <c r="D788" i="2"/>
  <c r="G787" i="2"/>
  <c r="D787" i="2"/>
  <c r="G786" i="2"/>
  <c r="D786" i="2"/>
  <c r="G785" i="2"/>
  <c r="D785" i="2"/>
  <c r="G784" i="2"/>
  <c r="D784" i="2"/>
  <c r="G783" i="2"/>
  <c r="G782" i="2"/>
  <c r="D782" i="2"/>
  <c r="G781" i="2"/>
  <c r="D781" i="2"/>
  <c r="G780" i="2"/>
  <c r="D780" i="2"/>
  <c r="G779" i="2"/>
  <c r="D779" i="2"/>
  <c r="G778" i="2"/>
  <c r="D778" i="2"/>
  <c r="G777" i="2"/>
  <c r="D777" i="2"/>
  <c r="G776" i="2"/>
  <c r="D776" i="2"/>
  <c r="G775" i="2"/>
  <c r="D775" i="2"/>
  <c r="G774" i="2"/>
  <c r="D774" i="2"/>
  <c r="G773" i="2"/>
  <c r="D773" i="2"/>
  <c r="G772" i="2"/>
  <c r="D772" i="2"/>
  <c r="G771" i="2"/>
  <c r="D771" i="2"/>
  <c r="G770" i="2"/>
  <c r="D770" i="2"/>
  <c r="G769" i="2"/>
  <c r="D769" i="2"/>
  <c r="G768" i="2"/>
  <c r="G767" i="2"/>
  <c r="D767" i="2"/>
  <c r="G766" i="2"/>
  <c r="D766" i="2"/>
  <c r="G765" i="2"/>
  <c r="D765" i="2"/>
  <c r="G764" i="2"/>
  <c r="D764" i="2"/>
  <c r="G763" i="2"/>
  <c r="D763" i="2"/>
  <c r="G762" i="2"/>
  <c r="D762" i="2"/>
  <c r="G761" i="2"/>
  <c r="D761" i="2"/>
  <c r="G760" i="2"/>
  <c r="D760" i="2"/>
  <c r="G759" i="2"/>
  <c r="D759" i="2"/>
  <c r="G758" i="2"/>
  <c r="D758" i="2"/>
  <c r="G757" i="2"/>
  <c r="D757" i="2"/>
  <c r="G756" i="2"/>
  <c r="D756" i="2"/>
  <c r="G755" i="2"/>
  <c r="D755" i="2"/>
  <c r="G754" i="2"/>
  <c r="D754" i="2"/>
  <c r="G753" i="2"/>
  <c r="G752" i="2"/>
  <c r="D752" i="2"/>
  <c r="G751" i="2"/>
  <c r="D751" i="2"/>
  <c r="G750" i="2"/>
  <c r="D750" i="2"/>
  <c r="G749" i="2"/>
  <c r="D749" i="2"/>
  <c r="G748" i="2"/>
  <c r="D748" i="2"/>
  <c r="G747" i="2"/>
  <c r="D747" i="2"/>
  <c r="G746" i="2"/>
  <c r="D746" i="2"/>
  <c r="G745" i="2"/>
  <c r="D745" i="2"/>
  <c r="G744" i="2"/>
  <c r="D744" i="2"/>
  <c r="G743" i="2"/>
  <c r="D743" i="2"/>
  <c r="G742" i="2"/>
  <c r="D742" i="2"/>
  <c r="G741" i="2"/>
  <c r="D741" i="2"/>
  <c r="G740" i="2"/>
  <c r="D740" i="2"/>
  <c r="G739" i="2"/>
  <c r="D739" i="2"/>
  <c r="G738" i="2"/>
  <c r="G737" i="2"/>
  <c r="D737" i="2"/>
  <c r="G736" i="2"/>
  <c r="D736" i="2"/>
  <c r="G735" i="2"/>
  <c r="D735" i="2"/>
  <c r="G734" i="2"/>
  <c r="D734" i="2"/>
  <c r="G733" i="2"/>
  <c r="D733" i="2"/>
  <c r="G732" i="2"/>
  <c r="D732" i="2"/>
  <c r="G731" i="2"/>
  <c r="D731" i="2"/>
  <c r="G730" i="2"/>
  <c r="D730" i="2"/>
  <c r="G729" i="2"/>
  <c r="D729" i="2"/>
  <c r="G728" i="2"/>
  <c r="D728" i="2"/>
  <c r="G727" i="2"/>
  <c r="D727" i="2"/>
  <c r="G726" i="2"/>
  <c r="D726" i="2"/>
  <c r="G725" i="2"/>
  <c r="D725" i="2"/>
  <c r="G724" i="2"/>
  <c r="D724" i="2"/>
  <c r="G723" i="2"/>
  <c r="G722" i="2"/>
  <c r="D722" i="2"/>
  <c r="G721" i="2"/>
  <c r="D721" i="2"/>
  <c r="G720" i="2"/>
  <c r="D720" i="2"/>
  <c r="G719" i="2"/>
  <c r="D719" i="2"/>
  <c r="G718" i="2"/>
  <c r="D718" i="2"/>
  <c r="G717" i="2"/>
  <c r="D717" i="2"/>
  <c r="G716" i="2"/>
  <c r="D716" i="2"/>
  <c r="G715" i="2"/>
  <c r="D715" i="2"/>
  <c r="G714" i="2"/>
  <c r="D714" i="2"/>
  <c r="G713" i="2"/>
  <c r="D713" i="2"/>
  <c r="G712" i="2"/>
  <c r="D712" i="2"/>
  <c r="G711" i="2"/>
  <c r="D711" i="2"/>
  <c r="G710" i="2"/>
  <c r="D710" i="2"/>
  <c r="G709" i="2"/>
  <c r="D709" i="2"/>
  <c r="G708" i="2"/>
  <c r="G707" i="2"/>
  <c r="D707" i="2"/>
  <c r="G706" i="2"/>
  <c r="D706" i="2"/>
  <c r="G705" i="2"/>
  <c r="D705" i="2"/>
  <c r="G704" i="2"/>
  <c r="D704" i="2"/>
  <c r="G703" i="2"/>
  <c r="D703" i="2"/>
  <c r="G702" i="2"/>
  <c r="D702" i="2"/>
  <c r="G701" i="2"/>
  <c r="D701" i="2"/>
  <c r="G700" i="2"/>
  <c r="D700" i="2"/>
  <c r="G699" i="2"/>
  <c r="D699" i="2"/>
  <c r="G698" i="2"/>
  <c r="D698" i="2"/>
  <c r="G697" i="2"/>
  <c r="D697" i="2"/>
  <c r="G696" i="2"/>
  <c r="D696" i="2"/>
  <c r="G695" i="2"/>
  <c r="D695" i="2"/>
  <c r="G694" i="2"/>
  <c r="D694" i="2"/>
  <c r="G693" i="2"/>
  <c r="G692" i="2"/>
  <c r="D692" i="2"/>
  <c r="G691" i="2"/>
  <c r="D691" i="2"/>
  <c r="G690" i="2"/>
  <c r="D690" i="2"/>
  <c r="G689" i="2"/>
  <c r="D689" i="2"/>
  <c r="G688" i="2"/>
  <c r="D688" i="2"/>
  <c r="G687" i="2"/>
  <c r="D687" i="2"/>
  <c r="E688" i="2" s="1"/>
  <c r="G686" i="2"/>
  <c r="D686" i="2"/>
  <c r="G685" i="2"/>
  <c r="D685" i="2"/>
  <c r="G684" i="2"/>
  <c r="D684" i="2"/>
  <c r="G683" i="2"/>
  <c r="D683" i="2"/>
  <c r="G682" i="2"/>
  <c r="D682" i="2"/>
  <c r="G681" i="2"/>
  <c r="D681" i="2"/>
  <c r="G680" i="2"/>
  <c r="M682" i="2" s="1"/>
  <c r="D680" i="2"/>
  <c r="G679" i="2"/>
  <c r="D679" i="2"/>
  <c r="G678" i="2"/>
  <c r="G677" i="2"/>
  <c r="D677" i="2"/>
  <c r="G676" i="2"/>
  <c r="D676" i="2"/>
  <c r="G675" i="2"/>
  <c r="D675" i="2"/>
  <c r="G674" i="2"/>
  <c r="D674" i="2"/>
  <c r="G673" i="2"/>
  <c r="D673" i="2"/>
  <c r="G672" i="2"/>
  <c r="D672" i="2"/>
  <c r="G671" i="2"/>
  <c r="D671" i="2"/>
  <c r="G670" i="2"/>
  <c r="D670" i="2"/>
  <c r="G669" i="2"/>
  <c r="D669" i="2"/>
  <c r="G668" i="2"/>
  <c r="D668" i="2"/>
  <c r="G667" i="2"/>
  <c r="D667" i="2"/>
  <c r="G666" i="2"/>
  <c r="D666" i="2"/>
  <c r="G665" i="2"/>
  <c r="D665" i="2"/>
  <c r="G664" i="2"/>
  <c r="D664" i="2"/>
  <c r="G663" i="2"/>
  <c r="G662" i="2"/>
  <c r="D662" i="2"/>
  <c r="G661" i="2"/>
  <c r="D661" i="2"/>
  <c r="G660" i="2"/>
  <c r="D660" i="2"/>
  <c r="G659" i="2"/>
  <c r="D659" i="2"/>
  <c r="G658" i="2"/>
  <c r="D658" i="2"/>
  <c r="G657" i="2"/>
  <c r="H658" i="2" s="1"/>
  <c r="L655" i="2" s="1"/>
  <c r="D657" i="2"/>
  <c r="G656" i="2"/>
  <c r="D656" i="2"/>
  <c r="G655" i="2"/>
  <c r="D655" i="2"/>
  <c r="G654" i="2"/>
  <c r="D654" i="2"/>
  <c r="G653" i="2"/>
  <c r="D653" i="2"/>
  <c r="G652" i="2"/>
  <c r="D652" i="2"/>
  <c r="G651" i="2"/>
  <c r="D651" i="2"/>
  <c r="G650" i="2"/>
  <c r="D650" i="2"/>
  <c r="G649" i="2"/>
  <c r="D649" i="2"/>
  <c r="G648" i="2"/>
  <c r="G647" i="2"/>
  <c r="D647" i="2"/>
  <c r="G646" i="2"/>
  <c r="D646" i="2"/>
  <c r="G645" i="2"/>
  <c r="D645" i="2"/>
  <c r="G644" i="2"/>
  <c r="D644" i="2"/>
  <c r="G643" i="2"/>
  <c r="D643" i="2"/>
  <c r="G642" i="2"/>
  <c r="D642" i="2"/>
  <c r="G641" i="2"/>
  <c r="D641" i="2"/>
  <c r="G640" i="2"/>
  <c r="D640" i="2"/>
  <c r="G639" i="2"/>
  <c r="D639" i="2"/>
  <c r="G638" i="2"/>
  <c r="D638" i="2"/>
  <c r="G637" i="2"/>
  <c r="D637" i="2"/>
  <c r="G636" i="2"/>
  <c r="D636" i="2"/>
  <c r="G635" i="2"/>
  <c r="M637" i="2" s="1"/>
  <c r="D635" i="2"/>
  <c r="G634" i="2"/>
  <c r="D634" i="2"/>
  <c r="G633" i="2"/>
  <c r="G632" i="2"/>
  <c r="D632" i="2"/>
  <c r="G631" i="2"/>
  <c r="D631" i="2"/>
  <c r="G630" i="2"/>
  <c r="D630" i="2"/>
  <c r="G629" i="2"/>
  <c r="D629" i="2"/>
  <c r="G628" i="2"/>
  <c r="D628" i="2"/>
  <c r="G627" i="2"/>
  <c r="D627" i="2"/>
  <c r="G626" i="2"/>
  <c r="D626" i="2"/>
  <c r="G625" i="2"/>
  <c r="D625" i="2"/>
  <c r="G624" i="2"/>
  <c r="D624" i="2"/>
  <c r="G623" i="2"/>
  <c r="D623" i="2"/>
  <c r="G622" i="2"/>
  <c r="D622" i="2"/>
  <c r="G621" i="2"/>
  <c r="D621" i="2"/>
  <c r="G620" i="2"/>
  <c r="D620" i="2"/>
  <c r="G619" i="2"/>
  <c r="D619" i="2"/>
  <c r="G618" i="2"/>
  <c r="G617" i="2"/>
  <c r="D617" i="2"/>
  <c r="G616" i="2"/>
  <c r="D616" i="2"/>
  <c r="G615" i="2"/>
  <c r="D615" i="2"/>
  <c r="G614" i="2"/>
  <c r="D614" i="2"/>
  <c r="G613" i="2"/>
  <c r="D613" i="2"/>
  <c r="G612" i="2"/>
  <c r="D612" i="2"/>
  <c r="G611" i="2"/>
  <c r="D611" i="2"/>
  <c r="G610" i="2"/>
  <c r="D610" i="2"/>
  <c r="G609" i="2"/>
  <c r="D609" i="2"/>
  <c r="G608" i="2"/>
  <c r="D608" i="2"/>
  <c r="G607" i="2"/>
  <c r="D607" i="2"/>
  <c r="G606" i="2"/>
  <c r="D606" i="2"/>
  <c r="G605" i="2"/>
  <c r="D605" i="2"/>
  <c r="G604" i="2"/>
  <c r="D604" i="2"/>
  <c r="G603" i="2"/>
  <c r="G602" i="2"/>
  <c r="D602" i="2"/>
  <c r="G601" i="2"/>
  <c r="D601" i="2"/>
  <c r="G600" i="2"/>
  <c r="D600" i="2"/>
  <c r="G599" i="2"/>
  <c r="D599" i="2"/>
  <c r="G598" i="2"/>
  <c r="D598" i="2"/>
  <c r="G597" i="2"/>
  <c r="D597" i="2"/>
  <c r="G596" i="2"/>
  <c r="D596" i="2"/>
  <c r="G595" i="2"/>
  <c r="D595" i="2"/>
  <c r="G594" i="2"/>
  <c r="D594" i="2"/>
  <c r="G593" i="2"/>
  <c r="D593" i="2"/>
  <c r="G592" i="2"/>
  <c r="D592" i="2"/>
  <c r="G591" i="2"/>
  <c r="D591" i="2"/>
  <c r="G590" i="2"/>
  <c r="D590" i="2"/>
  <c r="G589" i="2"/>
  <c r="D589" i="2"/>
  <c r="G588" i="2"/>
  <c r="G587" i="2"/>
  <c r="D587" i="2"/>
  <c r="G586" i="2"/>
  <c r="D586" i="2"/>
  <c r="G585" i="2"/>
  <c r="D585" i="2"/>
  <c r="G584" i="2"/>
  <c r="D584" i="2"/>
  <c r="G583" i="2"/>
  <c r="D583" i="2"/>
  <c r="G582" i="2"/>
  <c r="D582" i="2"/>
  <c r="G581" i="2"/>
  <c r="D581" i="2"/>
  <c r="G580" i="2"/>
  <c r="D580" i="2"/>
  <c r="G579" i="2"/>
  <c r="D579" i="2"/>
  <c r="G578" i="2"/>
  <c r="D578" i="2"/>
  <c r="G577" i="2"/>
  <c r="D577" i="2"/>
  <c r="G576" i="2"/>
  <c r="D576" i="2"/>
  <c r="G575" i="2"/>
  <c r="D575" i="2"/>
  <c r="G574" i="2"/>
  <c r="D574" i="2"/>
  <c r="G573" i="2"/>
  <c r="G572" i="2"/>
  <c r="D572" i="2"/>
  <c r="G571" i="2"/>
  <c r="D571" i="2"/>
  <c r="G570" i="2"/>
  <c r="D570" i="2"/>
  <c r="G569" i="2"/>
  <c r="D569" i="2"/>
  <c r="G568" i="2"/>
  <c r="D568" i="2"/>
  <c r="G567" i="2"/>
  <c r="D567" i="2"/>
  <c r="G566" i="2"/>
  <c r="D566" i="2"/>
  <c r="G565" i="2"/>
  <c r="D565" i="2"/>
  <c r="G564" i="2"/>
  <c r="D564" i="2"/>
  <c r="G563" i="2"/>
  <c r="D563" i="2"/>
  <c r="G562" i="2"/>
  <c r="D562" i="2"/>
  <c r="G561" i="2"/>
  <c r="D561" i="2"/>
  <c r="G560" i="2"/>
  <c r="D560" i="2"/>
  <c r="G559" i="2"/>
  <c r="D559" i="2"/>
  <c r="G558" i="2"/>
  <c r="G557" i="2"/>
  <c r="D557" i="2"/>
  <c r="G556" i="2"/>
  <c r="D556" i="2"/>
  <c r="G555" i="2"/>
  <c r="D555" i="2"/>
  <c r="G554" i="2"/>
  <c r="D554" i="2"/>
  <c r="G553" i="2"/>
  <c r="D553" i="2"/>
  <c r="G552" i="2"/>
  <c r="D552" i="2"/>
  <c r="G551" i="2"/>
  <c r="D551" i="2"/>
  <c r="G550" i="2"/>
  <c r="D550" i="2"/>
  <c r="G549" i="2"/>
  <c r="D549" i="2"/>
  <c r="G548" i="2"/>
  <c r="D548" i="2"/>
  <c r="G547" i="2"/>
  <c r="D547" i="2"/>
  <c r="G546" i="2"/>
  <c r="D546" i="2"/>
  <c r="G545" i="2"/>
  <c r="D545" i="2"/>
  <c r="G544" i="2"/>
  <c r="D544" i="2"/>
  <c r="G543" i="2"/>
  <c r="G542" i="2"/>
  <c r="D542" i="2"/>
  <c r="G541" i="2"/>
  <c r="D541" i="2"/>
  <c r="G540" i="2"/>
  <c r="D540" i="2"/>
  <c r="G539" i="2"/>
  <c r="D539" i="2"/>
  <c r="G538" i="2"/>
  <c r="D538" i="2"/>
  <c r="G537" i="2"/>
  <c r="D537" i="2"/>
  <c r="G536" i="2"/>
  <c r="D536" i="2"/>
  <c r="G535" i="2"/>
  <c r="D535" i="2"/>
  <c r="G534" i="2"/>
  <c r="D534" i="2"/>
  <c r="G533" i="2"/>
  <c r="D533" i="2"/>
  <c r="G532" i="2"/>
  <c r="D532" i="2"/>
  <c r="G531" i="2"/>
  <c r="D531" i="2"/>
  <c r="G530" i="2"/>
  <c r="D530" i="2"/>
  <c r="G529" i="2"/>
  <c r="D529" i="2"/>
  <c r="G528" i="2"/>
  <c r="G527" i="2"/>
  <c r="D527" i="2"/>
  <c r="G526" i="2"/>
  <c r="D526" i="2"/>
  <c r="G525" i="2"/>
  <c r="D525" i="2"/>
  <c r="G524" i="2"/>
  <c r="D524" i="2"/>
  <c r="G523" i="2"/>
  <c r="D523" i="2"/>
  <c r="G522" i="2"/>
  <c r="D522" i="2"/>
  <c r="G521" i="2"/>
  <c r="D521" i="2"/>
  <c r="G520" i="2"/>
  <c r="D520" i="2"/>
  <c r="G519" i="2"/>
  <c r="D519" i="2"/>
  <c r="G518" i="2"/>
  <c r="D518" i="2"/>
  <c r="G517" i="2"/>
  <c r="D517" i="2"/>
  <c r="G516" i="2"/>
  <c r="D516" i="2"/>
  <c r="G515" i="2"/>
  <c r="M517" i="2" s="1"/>
  <c r="D515" i="2"/>
  <c r="G514" i="2"/>
  <c r="D514" i="2"/>
  <c r="G513" i="2"/>
  <c r="G512" i="2"/>
  <c r="D512" i="2"/>
  <c r="G511" i="2"/>
  <c r="D511" i="2"/>
  <c r="G510" i="2"/>
  <c r="D510" i="2"/>
  <c r="G509" i="2"/>
  <c r="D509" i="2"/>
  <c r="G508" i="2"/>
  <c r="D508" i="2"/>
  <c r="G507" i="2"/>
  <c r="D507" i="2"/>
  <c r="G506" i="2"/>
  <c r="D506" i="2"/>
  <c r="G505" i="2"/>
  <c r="D505" i="2"/>
  <c r="G504" i="2"/>
  <c r="D504" i="2"/>
  <c r="G503" i="2"/>
  <c r="D503" i="2"/>
  <c r="G502" i="2"/>
  <c r="D502" i="2"/>
  <c r="G501" i="2"/>
  <c r="D501" i="2"/>
  <c r="G500" i="2"/>
  <c r="D500" i="2"/>
  <c r="G499" i="2"/>
  <c r="D499" i="2"/>
  <c r="G498" i="2"/>
  <c r="G497" i="2"/>
  <c r="D497" i="2"/>
  <c r="G496" i="2"/>
  <c r="D496" i="2"/>
  <c r="G495" i="2"/>
  <c r="D495" i="2"/>
  <c r="G494" i="2"/>
  <c r="D494" i="2"/>
  <c r="G493" i="2"/>
  <c r="D493" i="2"/>
  <c r="G492" i="2"/>
  <c r="D492" i="2"/>
  <c r="G491" i="2"/>
  <c r="D491" i="2"/>
  <c r="G490" i="2"/>
  <c r="D490" i="2"/>
  <c r="G489" i="2"/>
  <c r="D489" i="2"/>
  <c r="G488" i="2"/>
  <c r="D488" i="2"/>
  <c r="G487" i="2"/>
  <c r="D487" i="2"/>
  <c r="G486" i="2"/>
  <c r="D486" i="2"/>
  <c r="G485" i="2"/>
  <c r="D485" i="2"/>
  <c r="G484" i="2"/>
  <c r="D484" i="2"/>
  <c r="G483" i="2"/>
  <c r="G482" i="2"/>
  <c r="D482" i="2"/>
  <c r="G481" i="2"/>
  <c r="D481" i="2"/>
  <c r="G480" i="2"/>
  <c r="D480" i="2"/>
  <c r="G479" i="2"/>
  <c r="D479" i="2"/>
  <c r="G478" i="2"/>
  <c r="D478" i="2"/>
  <c r="G477" i="2"/>
  <c r="D477" i="2"/>
  <c r="G476" i="2"/>
  <c r="D476" i="2"/>
  <c r="G475" i="2"/>
  <c r="D475" i="2"/>
  <c r="G474" i="2"/>
  <c r="D474" i="2"/>
  <c r="G473" i="2"/>
  <c r="D473" i="2"/>
  <c r="G472" i="2"/>
  <c r="D472" i="2"/>
  <c r="G471" i="2"/>
  <c r="D471" i="2"/>
  <c r="G470" i="2"/>
  <c r="D470" i="2"/>
  <c r="G469" i="2"/>
  <c r="D469" i="2"/>
  <c r="G468" i="2"/>
  <c r="G467" i="2"/>
  <c r="D467" i="2"/>
  <c r="G466" i="2"/>
  <c r="D466" i="2"/>
  <c r="G465" i="2"/>
  <c r="D465" i="2"/>
  <c r="G464" i="2"/>
  <c r="D464" i="2"/>
  <c r="G463" i="2"/>
  <c r="D463" i="2"/>
  <c r="G462" i="2"/>
  <c r="D462" i="2"/>
  <c r="G461" i="2"/>
  <c r="D461" i="2"/>
  <c r="G460" i="2"/>
  <c r="D460" i="2"/>
  <c r="G459" i="2"/>
  <c r="D459" i="2"/>
  <c r="G458" i="2"/>
  <c r="D458" i="2"/>
  <c r="G457" i="2"/>
  <c r="D457" i="2"/>
  <c r="G456" i="2"/>
  <c r="D456" i="2"/>
  <c r="G455" i="2"/>
  <c r="D455" i="2"/>
  <c r="G454" i="2"/>
  <c r="D454" i="2"/>
  <c r="G453" i="2"/>
  <c r="G452" i="2"/>
  <c r="D452" i="2"/>
  <c r="G451" i="2"/>
  <c r="D451" i="2"/>
  <c r="G450" i="2"/>
  <c r="D450" i="2"/>
  <c r="G449" i="2"/>
  <c r="D449" i="2"/>
  <c r="G448" i="2"/>
  <c r="D448" i="2"/>
  <c r="G447" i="2"/>
  <c r="D447" i="2"/>
  <c r="G446" i="2"/>
  <c r="D446" i="2"/>
  <c r="G445" i="2"/>
  <c r="D445" i="2"/>
  <c r="G444" i="2"/>
  <c r="D444" i="2"/>
  <c r="G443" i="2"/>
  <c r="D443" i="2"/>
  <c r="G442" i="2"/>
  <c r="D442" i="2"/>
  <c r="G441" i="2"/>
  <c r="D441" i="2"/>
  <c r="G440" i="2"/>
  <c r="D440" i="2"/>
  <c r="G439" i="2"/>
  <c r="D439" i="2"/>
  <c r="G438" i="2"/>
  <c r="G437" i="2"/>
  <c r="D437" i="2"/>
  <c r="G436" i="2"/>
  <c r="D436" i="2"/>
  <c r="G435" i="2"/>
  <c r="D435" i="2"/>
  <c r="G434" i="2"/>
  <c r="D434" i="2"/>
  <c r="G433" i="2"/>
  <c r="D433" i="2"/>
  <c r="G432" i="2"/>
  <c r="D432" i="2"/>
  <c r="G431" i="2"/>
  <c r="D431" i="2"/>
  <c r="G430" i="2"/>
  <c r="D430" i="2"/>
  <c r="G429" i="2"/>
  <c r="D429" i="2"/>
  <c r="G428" i="2"/>
  <c r="D428" i="2"/>
  <c r="G427" i="2"/>
  <c r="D427" i="2"/>
  <c r="G426" i="2"/>
  <c r="D426" i="2"/>
  <c r="G425" i="2"/>
  <c r="D425" i="2"/>
  <c r="G424" i="2"/>
  <c r="D424" i="2"/>
  <c r="G423" i="2"/>
  <c r="G422" i="2"/>
  <c r="D422" i="2"/>
  <c r="G421" i="2"/>
  <c r="D421" i="2"/>
  <c r="G420" i="2"/>
  <c r="D420" i="2"/>
  <c r="G419" i="2"/>
  <c r="D419" i="2"/>
  <c r="G418" i="2"/>
  <c r="D418" i="2"/>
  <c r="G417" i="2"/>
  <c r="D417" i="2"/>
  <c r="G416" i="2"/>
  <c r="D416" i="2"/>
  <c r="G415" i="2"/>
  <c r="D415" i="2"/>
  <c r="G414" i="2"/>
  <c r="D414" i="2"/>
  <c r="G413" i="2"/>
  <c r="D413" i="2"/>
  <c r="G412" i="2"/>
  <c r="D412" i="2"/>
  <c r="G411" i="2"/>
  <c r="D411" i="2"/>
  <c r="G410" i="2"/>
  <c r="D410" i="2"/>
  <c r="G409" i="2"/>
  <c r="D409" i="2"/>
  <c r="G408" i="2"/>
  <c r="G407" i="2"/>
  <c r="D407" i="2"/>
  <c r="G406" i="2"/>
  <c r="D406" i="2"/>
  <c r="G405" i="2"/>
  <c r="D405" i="2"/>
  <c r="G404" i="2"/>
  <c r="D404" i="2"/>
  <c r="G403" i="2"/>
  <c r="D403" i="2"/>
  <c r="G402" i="2"/>
  <c r="D402" i="2"/>
  <c r="G401" i="2"/>
  <c r="D401" i="2"/>
  <c r="G400" i="2"/>
  <c r="D400" i="2"/>
  <c r="G399" i="2"/>
  <c r="D399" i="2"/>
  <c r="G398" i="2"/>
  <c r="D398" i="2"/>
  <c r="G397" i="2"/>
  <c r="D397" i="2"/>
  <c r="G396" i="2"/>
  <c r="D396" i="2"/>
  <c r="G395" i="2"/>
  <c r="D395" i="2"/>
  <c r="G394" i="2"/>
  <c r="D394" i="2"/>
  <c r="G393" i="2"/>
  <c r="G392" i="2"/>
  <c r="D392" i="2"/>
  <c r="G391" i="2"/>
  <c r="D391" i="2"/>
  <c r="G390" i="2"/>
  <c r="D390" i="2"/>
  <c r="G389" i="2"/>
  <c r="D389" i="2"/>
  <c r="G388" i="2"/>
  <c r="D388" i="2"/>
  <c r="G387" i="2"/>
  <c r="D387" i="2"/>
  <c r="G386" i="2"/>
  <c r="D386" i="2"/>
  <c r="G385" i="2"/>
  <c r="D385" i="2"/>
  <c r="G384" i="2"/>
  <c r="D384" i="2"/>
  <c r="G383" i="2"/>
  <c r="D383" i="2"/>
  <c r="G382" i="2"/>
  <c r="D382" i="2"/>
  <c r="G381" i="2"/>
  <c r="D381" i="2"/>
  <c r="G380" i="2"/>
  <c r="D380" i="2"/>
  <c r="G379" i="2"/>
  <c r="D379" i="2"/>
  <c r="G378" i="2"/>
  <c r="G377" i="2"/>
  <c r="D377" i="2"/>
  <c r="G376" i="2"/>
  <c r="D376" i="2"/>
  <c r="G375" i="2"/>
  <c r="D375" i="2"/>
  <c r="G374" i="2"/>
  <c r="D374" i="2"/>
  <c r="G373" i="2"/>
  <c r="D373" i="2"/>
  <c r="G372" i="2"/>
  <c r="D372" i="2"/>
  <c r="G371" i="2"/>
  <c r="D371" i="2"/>
  <c r="G370" i="2"/>
  <c r="D370" i="2"/>
  <c r="G369" i="2"/>
  <c r="D369" i="2"/>
  <c r="G368" i="2"/>
  <c r="D368" i="2"/>
  <c r="G367" i="2"/>
  <c r="D367" i="2"/>
  <c r="G366" i="2"/>
  <c r="D366" i="2"/>
  <c r="G365" i="2"/>
  <c r="D365" i="2"/>
  <c r="G364" i="2"/>
  <c r="D364" i="2"/>
  <c r="G363" i="2"/>
  <c r="G362" i="2"/>
  <c r="D362" i="2"/>
  <c r="G361" i="2"/>
  <c r="D361" i="2"/>
  <c r="G360" i="2"/>
  <c r="D360" i="2"/>
  <c r="G359" i="2"/>
  <c r="D359" i="2"/>
  <c r="G358" i="2"/>
  <c r="D358" i="2"/>
  <c r="G357" i="2"/>
  <c r="D357" i="2"/>
  <c r="G356" i="2"/>
  <c r="D356" i="2"/>
  <c r="G355" i="2"/>
  <c r="D355" i="2"/>
  <c r="G354" i="2"/>
  <c r="D354" i="2"/>
  <c r="G353" i="2"/>
  <c r="D353" i="2"/>
  <c r="G352" i="2"/>
  <c r="D352" i="2"/>
  <c r="G351" i="2"/>
  <c r="D351" i="2"/>
  <c r="G350" i="2"/>
  <c r="D350" i="2"/>
  <c r="G349" i="2"/>
  <c r="D349" i="2"/>
  <c r="G348" i="2"/>
  <c r="G347" i="2"/>
  <c r="D347" i="2"/>
  <c r="G346" i="2"/>
  <c r="D346" i="2"/>
  <c r="G345" i="2"/>
  <c r="D345" i="2"/>
  <c r="G344" i="2"/>
  <c r="D344" i="2"/>
  <c r="G343" i="2"/>
  <c r="D343" i="2"/>
  <c r="G342" i="2"/>
  <c r="D342" i="2"/>
  <c r="G341" i="2"/>
  <c r="D341" i="2"/>
  <c r="G340" i="2"/>
  <c r="D340" i="2"/>
  <c r="G339" i="2"/>
  <c r="D339" i="2"/>
  <c r="G338" i="2"/>
  <c r="D338" i="2"/>
  <c r="G337" i="2"/>
  <c r="D337" i="2"/>
  <c r="G336" i="2"/>
  <c r="D336" i="2"/>
  <c r="G335" i="2"/>
  <c r="D335" i="2"/>
  <c r="G334" i="2"/>
  <c r="D334" i="2"/>
  <c r="G333" i="2"/>
  <c r="G332" i="2"/>
  <c r="D332" i="2"/>
  <c r="G331" i="2"/>
  <c r="D331" i="2"/>
  <c r="G330" i="2"/>
  <c r="D330" i="2"/>
  <c r="G329" i="2"/>
  <c r="D329" i="2"/>
  <c r="G328" i="2"/>
  <c r="D328" i="2"/>
  <c r="G327" i="2"/>
  <c r="D327" i="2"/>
  <c r="G326" i="2"/>
  <c r="D326" i="2"/>
  <c r="G325" i="2"/>
  <c r="D325" i="2"/>
  <c r="G324" i="2"/>
  <c r="D324" i="2"/>
  <c r="G323" i="2"/>
  <c r="D323" i="2"/>
  <c r="G322" i="2"/>
  <c r="D322" i="2"/>
  <c r="G321" i="2"/>
  <c r="D321" i="2"/>
  <c r="G320" i="2"/>
  <c r="D320" i="2"/>
  <c r="G319" i="2"/>
  <c r="D319" i="2"/>
  <c r="G318" i="2"/>
  <c r="G317" i="2"/>
  <c r="D317" i="2"/>
  <c r="G316" i="2"/>
  <c r="D316" i="2"/>
  <c r="G315" i="2"/>
  <c r="D315" i="2"/>
  <c r="G314" i="2"/>
  <c r="D314" i="2"/>
  <c r="G313" i="2"/>
  <c r="D313" i="2"/>
  <c r="G312" i="2"/>
  <c r="D312" i="2"/>
  <c r="G311" i="2"/>
  <c r="D311" i="2"/>
  <c r="G310" i="2"/>
  <c r="D310" i="2"/>
  <c r="G309" i="2"/>
  <c r="D309" i="2"/>
  <c r="G308" i="2"/>
  <c r="D308" i="2"/>
  <c r="G307" i="2"/>
  <c r="D307" i="2"/>
  <c r="G306" i="2"/>
  <c r="D306" i="2"/>
  <c r="G305" i="2"/>
  <c r="D305" i="2"/>
  <c r="G304" i="2"/>
  <c r="D304" i="2"/>
  <c r="G303" i="2"/>
  <c r="G302" i="2"/>
  <c r="D302" i="2"/>
  <c r="G301" i="2"/>
  <c r="D301" i="2"/>
  <c r="G300" i="2"/>
  <c r="D300" i="2"/>
  <c r="G299" i="2"/>
  <c r="D299" i="2"/>
  <c r="G298" i="2"/>
  <c r="D298" i="2"/>
  <c r="G297" i="2"/>
  <c r="D297" i="2"/>
  <c r="G296" i="2"/>
  <c r="D296" i="2"/>
  <c r="G295" i="2"/>
  <c r="D295" i="2"/>
  <c r="G294" i="2"/>
  <c r="D294" i="2"/>
  <c r="G293" i="2"/>
  <c r="D293" i="2"/>
  <c r="G292" i="2"/>
  <c r="D292" i="2"/>
  <c r="G291" i="2"/>
  <c r="D291" i="2"/>
  <c r="G290" i="2"/>
  <c r="D290" i="2"/>
  <c r="G289" i="2"/>
  <c r="D289" i="2"/>
  <c r="G288" i="2"/>
  <c r="G287" i="2"/>
  <c r="D287" i="2"/>
  <c r="G286" i="2"/>
  <c r="D286" i="2"/>
  <c r="G285" i="2"/>
  <c r="D285" i="2"/>
  <c r="G284" i="2"/>
  <c r="D284" i="2"/>
  <c r="G283" i="2"/>
  <c r="D283" i="2"/>
  <c r="G282" i="2"/>
  <c r="D282" i="2"/>
  <c r="G281" i="2"/>
  <c r="D281" i="2"/>
  <c r="G280" i="2"/>
  <c r="D280" i="2"/>
  <c r="G279" i="2"/>
  <c r="D279" i="2"/>
  <c r="G278" i="2"/>
  <c r="D278" i="2"/>
  <c r="G277" i="2"/>
  <c r="D277" i="2"/>
  <c r="G276" i="2"/>
  <c r="D276" i="2"/>
  <c r="G275" i="2"/>
  <c r="D275" i="2"/>
  <c r="G274" i="2"/>
  <c r="D274" i="2"/>
  <c r="G273" i="2"/>
  <c r="G272" i="2"/>
  <c r="D272" i="2"/>
  <c r="G271" i="2"/>
  <c r="D271" i="2"/>
  <c r="G270" i="2"/>
  <c r="D270" i="2"/>
  <c r="G269" i="2"/>
  <c r="D269" i="2"/>
  <c r="G268" i="2"/>
  <c r="D268" i="2"/>
  <c r="G267" i="2"/>
  <c r="D267" i="2"/>
  <c r="G266" i="2"/>
  <c r="D266" i="2"/>
  <c r="G265" i="2"/>
  <c r="D265" i="2"/>
  <c r="G264" i="2"/>
  <c r="D264" i="2"/>
  <c r="G263" i="2"/>
  <c r="D263" i="2"/>
  <c r="G262" i="2"/>
  <c r="D262" i="2"/>
  <c r="G261" i="2"/>
  <c r="D261" i="2"/>
  <c r="G260" i="2"/>
  <c r="D260" i="2"/>
  <c r="G259" i="2"/>
  <c r="D259" i="2"/>
  <c r="G258" i="2"/>
  <c r="G257" i="2"/>
  <c r="D257" i="2"/>
  <c r="G256" i="2"/>
  <c r="D256" i="2"/>
  <c r="G255" i="2"/>
  <c r="D255" i="2"/>
  <c r="G254" i="2"/>
  <c r="D254" i="2"/>
  <c r="G253" i="2"/>
  <c r="D253" i="2"/>
  <c r="G252" i="2"/>
  <c r="D252" i="2"/>
  <c r="G251" i="2"/>
  <c r="D251" i="2"/>
  <c r="G250" i="2"/>
  <c r="D250" i="2"/>
  <c r="G249" i="2"/>
  <c r="D249" i="2"/>
  <c r="G248" i="2"/>
  <c r="D248" i="2"/>
  <c r="G247" i="2"/>
  <c r="D247" i="2"/>
  <c r="G246" i="2"/>
  <c r="D246" i="2"/>
  <c r="G245" i="2"/>
  <c r="D245" i="2"/>
  <c r="G244" i="2"/>
  <c r="D244" i="2"/>
  <c r="G243" i="2"/>
  <c r="G242" i="2"/>
  <c r="D242" i="2"/>
  <c r="G241" i="2"/>
  <c r="D241" i="2"/>
  <c r="G240" i="2"/>
  <c r="D240" i="2"/>
  <c r="G239" i="2"/>
  <c r="D239" i="2"/>
  <c r="G238" i="2"/>
  <c r="D238" i="2"/>
  <c r="G237" i="2"/>
  <c r="D237" i="2"/>
  <c r="G236" i="2"/>
  <c r="D236" i="2"/>
  <c r="G235" i="2"/>
  <c r="D235" i="2"/>
  <c r="G234" i="2"/>
  <c r="D234" i="2"/>
  <c r="G233" i="2"/>
  <c r="D233" i="2"/>
  <c r="G232" i="2"/>
  <c r="D232" i="2"/>
  <c r="G231" i="2"/>
  <c r="D231" i="2"/>
  <c r="G230" i="2"/>
  <c r="D230" i="2"/>
  <c r="G229" i="2"/>
  <c r="D229" i="2"/>
  <c r="G228" i="2"/>
  <c r="G227" i="2"/>
  <c r="D227" i="2"/>
  <c r="G226" i="2"/>
  <c r="D226" i="2"/>
  <c r="G225" i="2"/>
  <c r="D225" i="2"/>
  <c r="G224" i="2"/>
  <c r="D224" i="2"/>
  <c r="G223" i="2"/>
  <c r="D223" i="2"/>
  <c r="G222" i="2"/>
  <c r="D222" i="2"/>
  <c r="G221" i="2"/>
  <c r="D221" i="2"/>
  <c r="G220" i="2"/>
  <c r="D220" i="2"/>
  <c r="G219" i="2"/>
  <c r="D219" i="2"/>
  <c r="G218" i="2"/>
  <c r="D218" i="2"/>
  <c r="G217" i="2"/>
  <c r="D217" i="2"/>
  <c r="G216" i="2"/>
  <c r="D216" i="2"/>
  <c r="G215" i="2"/>
  <c r="D215" i="2"/>
  <c r="G214" i="2"/>
  <c r="D214" i="2"/>
  <c r="G213" i="2"/>
  <c r="G212" i="2"/>
  <c r="D212" i="2"/>
  <c r="G211" i="2"/>
  <c r="D211" i="2"/>
  <c r="G210" i="2"/>
  <c r="D210" i="2"/>
  <c r="G209" i="2"/>
  <c r="D209" i="2"/>
  <c r="G208" i="2"/>
  <c r="D208" i="2"/>
  <c r="G207" i="2"/>
  <c r="D207" i="2"/>
  <c r="G206" i="2"/>
  <c r="D206" i="2"/>
  <c r="G205" i="2"/>
  <c r="D205" i="2"/>
  <c r="G204" i="2"/>
  <c r="D204" i="2"/>
  <c r="G203" i="2"/>
  <c r="D203" i="2"/>
  <c r="G202" i="2"/>
  <c r="D202" i="2"/>
  <c r="G201" i="2"/>
  <c r="D201" i="2"/>
  <c r="G200" i="2"/>
  <c r="D200" i="2"/>
  <c r="G199" i="2"/>
  <c r="D199" i="2"/>
  <c r="G198" i="2"/>
  <c r="G197" i="2"/>
  <c r="D197" i="2"/>
  <c r="G196" i="2"/>
  <c r="D196" i="2"/>
  <c r="G195" i="2"/>
  <c r="D195" i="2"/>
  <c r="G194" i="2"/>
  <c r="D194" i="2"/>
  <c r="G193" i="2"/>
  <c r="D193" i="2"/>
  <c r="G192" i="2"/>
  <c r="D192" i="2"/>
  <c r="G191" i="2"/>
  <c r="D191" i="2"/>
  <c r="G190" i="2"/>
  <c r="D190" i="2"/>
  <c r="G189" i="2"/>
  <c r="D189" i="2"/>
  <c r="G188" i="2"/>
  <c r="D188" i="2"/>
  <c r="G187" i="2"/>
  <c r="D187" i="2"/>
  <c r="G186" i="2"/>
  <c r="D186" i="2"/>
  <c r="G185" i="2"/>
  <c r="D185" i="2"/>
  <c r="G184" i="2"/>
  <c r="D184" i="2"/>
  <c r="G183" i="2"/>
  <c r="G182" i="2"/>
  <c r="D182" i="2"/>
  <c r="G181" i="2"/>
  <c r="D181" i="2"/>
  <c r="G180" i="2"/>
  <c r="D180" i="2"/>
  <c r="G179" i="2"/>
  <c r="D179" i="2"/>
  <c r="G178" i="2"/>
  <c r="D178" i="2"/>
  <c r="G177" i="2"/>
  <c r="D177" i="2"/>
  <c r="G176" i="2"/>
  <c r="D176" i="2"/>
  <c r="G175" i="2"/>
  <c r="D175" i="2"/>
  <c r="G174" i="2"/>
  <c r="D174" i="2"/>
  <c r="G173" i="2"/>
  <c r="D173" i="2"/>
  <c r="G172" i="2"/>
  <c r="D172" i="2"/>
  <c r="G171" i="2"/>
  <c r="D171" i="2"/>
  <c r="G170" i="2"/>
  <c r="D170" i="2"/>
  <c r="G169" i="2"/>
  <c r="D169" i="2"/>
  <c r="G168" i="2"/>
  <c r="G167" i="2"/>
  <c r="D167" i="2"/>
  <c r="G166" i="2"/>
  <c r="D166" i="2"/>
  <c r="G165" i="2"/>
  <c r="D165" i="2"/>
  <c r="G164" i="2"/>
  <c r="D164" i="2"/>
  <c r="G163" i="2"/>
  <c r="D163" i="2"/>
  <c r="G162" i="2"/>
  <c r="D162" i="2"/>
  <c r="G161" i="2"/>
  <c r="D161" i="2"/>
  <c r="G160" i="2"/>
  <c r="D160" i="2"/>
  <c r="G159" i="2"/>
  <c r="D159" i="2"/>
  <c r="G158" i="2"/>
  <c r="D158" i="2"/>
  <c r="G157" i="2"/>
  <c r="D157" i="2"/>
  <c r="G156" i="2"/>
  <c r="D156" i="2"/>
  <c r="G155" i="2"/>
  <c r="D155" i="2"/>
  <c r="G154" i="2"/>
  <c r="D154" i="2"/>
  <c r="G153" i="2"/>
  <c r="G152" i="2"/>
  <c r="D152" i="2"/>
  <c r="G151" i="2"/>
  <c r="D151" i="2"/>
  <c r="G150" i="2"/>
  <c r="D150" i="2"/>
  <c r="G149" i="2"/>
  <c r="D149" i="2"/>
  <c r="G148" i="2"/>
  <c r="D148" i="2"/>
  <c r="G147" i="2"/>
  <c r="D147" i="2"/>
  <c r="G146" i="2"/>
  <c r="D146" i="2"/>
  <c r="G145" i="2"/>
  <c r="D145" i="2"/>
  <c r="G144" i="2"/>
  <c r="D144" i="2"/>
  <c r="G143" i="2"/>
  <c r="D143" i="2"/>
  <c r="G142" i="2"/>
  <c r="D142" i="2"/>
  <c r="G141" i="2"/>
  <c r="D141" i="2"/>
  <c r="G140" i="2"/>
  <c r="D140" i="2"/>
  <c r="G139" i="2"/>
  <c r="D139" i="2"/>
  <c r="G138" i="2"/>
  <c r="G137" i="2"/>
  <c r="D137" i="2"/>
  <c r="G136" i="2"/>
  <c r="D136" i="2"/>
  <c r="G135" i="2"/>
  <c r="D135" i="2"/>
  <c r="G134" i="2"/>
  <c r="D134" i="2"/>
  <c r="G133" i="2"/>
  <c r="D133" i="2"/>
  <c r="G132" i="2"/>
  <c r="D132" i="2"/>
  <c r="G131" i="2"/>
  <c r="D131" i="2"/>
  <c r="G130" i="2"/>
  <c r="D130" i="2"/>
  <c r="G129" i="2"/>
  <c r="D129" i="2"/>
  <c r="G128" i="2"/>
  <c r="D128" i="2"/>
  <c r="G127" i="2"/>
  <c r="D127" i="2"/>
  <c r="G126" i="2"/>
  <c r="D126" i="2"/>
  <c r="G125" i="2"/>
  <c r="D125" i="2"/>
  <c r="G124" i="2"/>
  <c r="D124" i="2"/>
  <c r="G123" i="2"/>
  <c r="G122" i="2"/>
  <c r="D122" i="2"/>
  <c r="G121" i="2"/>
  <c r="D121" i="2"/>
  <c r="G120" i="2"/>
  <c r="D120" i="2"/>
  <c r="G119" i="2"/>
  <c r="D119" i="2"/>
  <c r="G118" i="2"/>
  <c r="D118" i="2"/>
  <c r="G117" i="2"/>
  <c r="D117" i="2"/>
  <c r="G116" i="2"/>
  <c r="D116" i="2"/>
  <c r="G115" i="2"/>
  <c r="D115" i="2"/>
  <c r="G114" i="2"/>
  <c r="D114" i="2"/>
  <c r="G113" i="2"/>
  <c r="D113" i="2"/>
  <c r="G112" i="2"/>
  <c r="D112" i="2"/>
  <c r="G111" i="2"/>
  <c r="D111" i="2"/>
  <c r="G110" i="2"/>
  <c r="D110" i="2"/>
  <c r="G109" i="2"/>
  <c r="D109" i="2"/>
  <c r="G108" i="2"/>
  <c r="G107" i="2"/>
  <c r="D107" i="2"/>
  <c r="G106" i="2"/>
  <c r="D106" i="2"/>
  <c r="G105" i="2"/>
  <c r="D105" i="2"/>
  <c r="G104" i="2"/>
  <c r="D104" i="2"/>
  <c r="G103" i="2"/>
  <c r="D103" i="2"/>
  <c r="G102" i="2"/>
  <c r="D102" i="2"/>
  <c r="G101" i="2"/>
  <c r="D101" i="2"/>
  <c r="G100" i="2"/>
  <c r="D100" i="2"/>
  <c r="G99" i="2"/>
  <c r="D99" i="2"/>
  <c r="G98" i="2"/>
  <c r="D98" i="2"/>
  <c r="G97" i="2"/>
  <c r="D97" i="2"/>
  <c r="G96" i="2"/>
  <c r="D96" i="2"/>
  <c r="G95" i="2"/>
  <c r="D95" i="2"/>
  <c r="G94" i="2"/>
  <c r="D94" i="2"/>
  <c r="G93" i="2"/>
  <c r="G92" i="2"/>
  <c r="D92" i="2"/>
  <c r="G91" i="2"/>
  <c r="D91" i="2"/>
  <c r="G90" i="2"/>
  <c r="D90" i="2"/>
  <c r="G89" i="2"/>
  <c r="D89" i="2"/>
  <c r="G88" i="2"/>
  <c r="D88" i="2"/>
  <c r="G87" i="2"/>
  <c r="D87" i="2"/>
  <c r="G86" i="2"/>
  <c r="D86" i="2"/>
  <c r="G85" i="2"/>
  <c r="D85" i="2"/>
  <c r="G84" i="2"/>
  <c r="D84" i="2"/>
  <c r="G83" i="2"/>
  <c r="D83" i="2"/>
  <c r="G82" i="2"/>
  <c r="D82" i="2"/>
  <c r="G81" i="2"/>
  <c r="D81" i="2"/>
  <c r="G80" i="2"/>
  <c r="D80" i="2"/>
  <c r="G79" i="2"/>
  <c r="D79" i="2"/>
  <c r="G78" i="2"/>
  <c r="G77" i="2"/>
  <c r="D77" i="2"/>
  <c r="G76" i="2"/>
  <c r="D76" i="2"/>
  <c r="G75" i="2"/>
  <c r="D75" i="2"/>
  <c r="G74" i="2"/>
  <c r="D74" i="2"/>
  <c r="G73" i="2"/>
  <c r="D73" i="2"/>
  <c r="G72" i="2"/>
  <c r="D72" i="2"/>
  <c r="G71" i="2"/>
  <c r="D71" i="2"/>
  <c r="G70" i="2"/>
  <c r="D70" i="2"/>
  <c r="G69" i="2"/>
  <c r="D69" i="2"/>
  <c r="G68" i="2"/>
  <c r="D68" i="2"/>
  <c r="G67" i="2"/>
  <c r="D67" i="2"/>
  <c r="G66" i="2"/>
  <c r="D66" i="2"/>
  <c r="G65" i="2"/>
  <c r="D65" i="2"/>
  <c r="G64" i="2"/>
  <c r="D64" i="2"/>
  <c r="G63" i="2"/>
  <c r="G62" i="2"/>
  <c r="D62" i="2"/>
  <c r="G61" i="2"/>
  <c r="D61" i="2"/>
  <c r="G60" i="2"/>
  <c r="D60" i="2"/>
  <c r="G59" i="2"/>
  <c r="D59" i="2"/>
  <c r="G58" i="2"/>
  <c r="D58" i="2"/>
  <c r="G57" i="2"/>
  <c r="D57" i="2"/>
  <c r="G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G3" i="2"/>
  <c r="H651" i="2" l="1"/>
  <c r="H727" i="2"/>
  <c r="M733" i="2"/>
  <c r="E742" i="2"/>
  <c r="H787" i="2"/>
  <c r="M793" i="2"/>
  <c r="E802" i="2"/>
  <c r="H847" i="2"/>
  <c r="M853" i="2"/>
  <c r="E862" i="2"/>
  <c r="H907" i="2"/>
  <c r="M913" i="2"/>
  <c r="E922" i="2"/>
  <c r="M142" i="2"/>
  <c r="E223" i="2"/>
  <c r="M262" i="2"/>
  <c r="M268" i="2"/>
  <c r="E283" i="2"/>
  <c r="M292" i="2"/>
  <c r="E343" i="2"/>
  <c r="M718" i="2"/>
  <c r="E727" i="2"/>
  <c r="E733" i="2"/>
  <c r="H742" i="2"/>
  <c r="M772" i="2"/>
  <c r="M778" i="2"/>
  <c r="M838" i="2"/>
  <c r="H862" i="2"/>
  <c r="M952" i="2"/>
  <c r="M958" i="2"/>
  <c r="M1012" i="2"/>
  <c r="M1072" i="2"/>
  <c r="M1132" i="2"/>
  <c r="H187" i="2"/>
  <c r="E208" i="2"/>
  <c r="M223" i="2"/>
  <c r="E232" i="2"/>
  <c r="H247" i="2"/>
  <c r="E262" i="2"/>
  <c r="M277" i="2"/>
  <c r="M283" i="2"/>
  <c r="M343" i="2"/>
  <c r="E352" i="2"/>
  <c r="H397" i="2"/>
  <c r="M403" i="2"/>
  <c r="M457" i="2"/>
  <c r="E568" i="2"/>
  <c r="M688" i="2"/>
  <c r="E808" i="2"/>
  <c r="H1087" i="2"/>
  <c r="H1093" i="2"/>
  <c r="E1102" i="2"/>
  <c r="E73" i="2"/>
  <c r="H67" i="2"/>
  <c r="E1132" i="2"/>
  <c r="M1177" i="2"/>
  <c r="H1183" i="2"/>
  <c r="E1192" i="2"/>
  <c r="E1198" i="2"/>
  <c r="H1213" i="2"/>
  <c r="E1222" i="2"/>
  <c r="M382" i="2"/>
  <c r="M442" i="2"/>
  <c r="M628" i="2"/>
  <c r="E637" i="2"/>
  <c r="E643" i="2"/>
  <c r="H667" i="2"/>
  <c r="M673" i="2"/>
  <c r="E682" i="2"/>
  <c r="E13" i="2"/>
  <c r="M22" i="2"/>
  <c r="E37" i="2"/>
  <c r="H52" i="2"/>
  <c r="M82" i="2"/>
  <c r="M112" i="2"/>
  <c r="E127" i="2"/>
  <c r="H142" i="2"/>
  <c r="M172" i="2"/>
  <c r="M178" i="2"/>
  <c r="E187" i="2"/>
  <c r="H202" i="2"/>
  <c r="M418" i="2"/>
  <c r="M472" i="2"/>
  <c r="M478" i="2"/>
  <c r="E487" i="2"/>
  <c r="E493" i="2"/>
  <c r="H502" i="2"/>
  <c r="M592" i="2"/>
  <c r="M598" i="2"/>
  <c r="E607" i="2"/>
  <c r="E757" i="2"/>
  <c r="H778" i="2"/>
  <c r="M802" i="2"/>
  <c r="M988" i="2"/>
  <c r="H1018" i="2"/>
  <c r="H1042" i="2"/>
  <c r="M1048" i="2"/>
  <c r="M1102" i="2"/>
  <c r="E1108" i="2"/>
  <c r="H1147" i="2"/>
  <c r="M1153" i="2"/>
  <c r="M1207" i="2"/>
  <c r="M1213" i="2"/>
  <c r="H7" i="2"/>
  <c r="M43" i="2"/>
  <c r="E52" i="2"/>
  <c r="E88" i="2"/>
  <c r="M127" i="2"/>
  <c r="E142" i="2"/>
  <c r="E148" i="2"/>
  <c r="H163" i="2"/>
  <c r="M307" i="2"/>
  <c r="H313" i="2"/>
  <c r="M367" i="2"/>
  <c r="E382" i="2"/>
  <c r="H403" i="2"/>
  <c r="L400" i="2" s="1"/>
  <c r="E412" i="2"/>
  <c r="H427" i="2"/>
  <c r="E448" i="2"/>
  <c r="H487" i="2"/>
  <c r="M493" i="2"/>
  <c r="M547" i="2"/>
  <c r="M553" i="2"/>
  <c r="M817" i="2"/>
  <c r="E832" i="2"/>
  <c r="M877" i="2"/>
  <c r="E928" i="2"/>
  <c r="E988" i="2"/>
  <c r="M997" i="2"/>
  <c r="E1012" i="2"/>
  <c r="H1057" i="2"/>
  <c r="H1063" i="2"/>
  <c r="E1072" i="2"/>
  <c r="M1222" i="2"/>
  <c r="E1228" i="2"/>
  <c r="H1237" i="2"/>
  <c r="H298" i="2"/>
  <c r="M352" i="2"/>
  <c r="M651" i="2"/>
  <c r="M832" i="2"/>
  <c r="E1162" i="2"/>
  <c r="E172" i="2"/>
  <c r="H178" i="2"/>
  <c r="M232" i="2"/>
  <c r="E247" i="2"/>
  <c r="E328" i="2"/>
  <c r="H418" i="2"/>
  <c r="M448" i="2"/>
  <c r="E502" i="2"/>
  <c r="E613" i="2"/>
  <c r="H622" i="2"/>
  <c r="E658" i="2"/>
  <c r="M808" i="2"/>
  <c r="H982" i="2"/>
  <c r="E1078" i="2"/>
  <c r="H1192" i="2"/>
  <c r="E628" i="2"/>
  <c r="E103" i="2"/>
  <c r="M148" i="2"/>
  <c r="E163" i="2"/>
  <c r="M187" i="2"/>
  <c r="M193" i="2"/>
  <c r="E202" i="2"/>
  <c r="H283" i="2"/>
  <c r="E292" i="2"/>
  <c r="E298" i="2"/>
  <c r="E307" i="2"/>
  <c r="H322" i="2"/>
  <c r="H358" i="2"/>
  <c r="E367" i="2"/>
  <c r="M412" i="2"/>
  <c r="E418" i="2"/>
  <c r="E457" i="2"/>
  <c r="E463" i="2"/>
  <c r="M508" i="2"/>
  <c r="E517" i="2"/>
  <c r="M532" i="2"/>
  <c r="H538" i="2"/>
  <c r="M562" i="2"/>
  <c r="M568" i="2"/>
  <c r="H607" i="2"/>
  <c r="M613" i="2"/>
  <c r="E622" i="2"/>
  <c r="M658" i="2"/>
  <c r="M697" i="2"/>
  <c r="E712" i="2"/>
  <c r="E748" i="2"/>
  <c r="M757" i="2"/>
  <c r="E772" i="2"/>
  <c r="M868" i="2"/>
  <c r="M892" i="2"/>
  <c r="H898" i="2"/>
  <c r="M922" i="2"/>
  <c r="M928" i="2"/>
  <c r="H967" i="2"/>
  <c r="M973" i="2"/>
  <c r="E982" i="2"/>
  <c r="H1027" i="2"/>
  <c r="M1033" i="2"/>
  <c r="E1048" i="2"/>
  <c r="M1078" i="2"/>
  <c r="H1117" i="2"/>
  <c r="H1123" i="2"/>
  <c r="M1162" i="2"/>
  <c r="E1168" i="2"/>
  <c r="M1198" i="2"/>
  <c r="M1237" i="2"/>
  <c r="H28" i="2"/>
  <c r="H82" i="2"/>
  <c r="E28" i="2"/>
  <c r="M103" i="2"/>
  <c r="E112" i="2"/>
  <c r="H157" i="2"/>
  <c r="M163" i="2"/>
  <c r="E322" i="2"/>
  <c r="E388" i="2"/>
  <c r="E472" i="2"/>
  <c r="E508" i="2"/>
  <c r="E532" i="2"/>
  <c r="E538" i="2"/>
  <c r="E577" i="2"/>
  <c r="E583" i="2"/>
  <c r="M712" i="2"/>
  <c r="E868" i="2"/>
  <c r="E892" i="2"/>
  <c r="E898" i="2"/>
  <c r="E1138" i="2"/>
  <c r="M1192" i="2"/>
  <c r="H73" i="2"/>
  <c r="M73" i="2"/>
  <c r="H133" i="2"/>
  <c r="M133" i="2"/>
  <c r="H13" i="2"/>
  <c r="M13" i="2"/>
  <c r="H763" i="2"/>
  <c r="M763" i="2"/>
  <c r="M52" i="2"/>
  <c r="H43" i="2"/>
  <c r="H97" i="2"/>
  <c r="M97" i="2"/>
  <c r="H217" i="2"/>
  <c r="M217" i="2"/>
  <c r="H373" i="2"/>
  <c r="M373" i="2"/>
  <c r="H523" i="2"/>
  <c r="M523" i="2"/>
  <c r="H883" i="2"/>
  <c r="M883" i="2"/>
  <c r="M202" i="2"/>
  <c r="M322" i="2"/>
  <c r="M1042" i="2"/>
  <c r="E7" i="2"/>
  <c r="M28" i="2"/>
  <c r="H58" i="2"/>
  <c r="M58" i="2"/>
  <c r="E67" i="2"/>
  <c r="E118" i="2"/>
  <c r="H127" i="2"/>
  <c r="M238" i="2"/>
  <c r="H238" i="2"/>
  <c r="M328" i="2"/>
  <c r="M388" i="2"/>
  <c r="M538" i="2"/>
  <c r="M577" i="2"/>
  <c r="E592" i="2"/>
  <c r="H643" i="2"/>
  <c r="M643" i="2"/>
  <c r="M898" i="2"/>
  <c r="M937" i="2"/>
  <c r="E952" i="2"/>
  <c r="H1003" i="2"/>
  <c r="M1003" i="2"/>
  <c r="M1138" i="2"/>
  <c r="M7" i="2"/>
  <c r="M37" i="2"/>
  <c r="E43" i="2"/>
  <c r="M67" i="2"/>
  <c r="M88" i="2"/>
  <c r="H103" i="2"/>
  <c r="H118" i="2"/>
  <c r="M118" i="2"/>
  <c r="E178" i="2"/>
  <c r="M208" i="2"/>
  <c r="H223" i="2"/>
  <c r="M247" i="2"/>
  <c r="H253" i="2"/>
  <c r="L250" i="2" s="1"/>
  <c r="M253" i="2"/>
  <c r="E268" i="2"/>
  <c r="M298" i="2"/>
  <c r="H337" i="2"/>
  <c r="M337" i="2"/>
  <c r="M748" i="2"/>
  <c r="M1018" i="2"/>
  <c r="M502" i="2"/>
  <c r="M622" i="2"/>
  <c r="M742" i="2"/>
  <c r="M862" i="2"/>
  <c r="M982" i="2"/>
  <c r="E238" i="2"/>
  <c r="H262" i="2"/>
  <c r="E358" i="2"/>
  <c r="E778" i="2"/>
  <c r="E1018" i="2"/>
  <c r="H1108" i="2"/>
  <c r="H1168" i="2"/>
  <c r="H1177" i="2"/>
  <c r="H1228" i="2"/>
  <c r="M358" i="2"/>
  <c r="M1108" i="2"/>
  <c r="M1168" i="2"/>
  <c r="M1228" i="2"/>
  <c r="H343" i="2"/>
  <c r="H367" i="2"/>
  <c r="E403" i="2"/>
  <c r="E427" i="2"/>
  <c r="E433" i="2"/>
  <c r="H442" i="2"/>
  <c r="H463" i="2"/>
  <c r="H478" i="2"/>
  <c r="E547" i="2"/>
  <c r="E553" i="2"/>
  <c r="H562" i="2"/>
  <c r="H583" i="2"/>
  <c r="H598" i="2"/>
  <c r="E651" i="2"/>
  <c r="E667" i="2"/>
  <c r="H682" i="2"/>
  <c r="H703" i="2"/>
  <c r="H718" i="2"/>
  <c r="E787" i="2"/>
  <c r="H802" i="2"/>
  <c r="H823" i="2"/>
  <c r="H838" i="2"/>
  <c r="H922" i="2"/>
  <c r="H943" i="2"/>
  <c r="H958" i="2"/>
  <c r="E1087" i="2"/>
  <c r="E1093" i="2"/>
  <c r="H1102" i="2"/>
  <c r="H1162" i="2"/>
  <c r="E1177" i="2"/>
  <c r="E1183" i="2"/>
  <c r="E1207" i="2"/>
  <c r="E1213" i="2"/>
  <c r="H1222" i="2"/>
  <c r="E1237" i="2"/>
  <c r="E1243" i="2"/>
  <c r="M157" i="2"/>
  <c r="M397" i="2"/>
  <c r="M427" i="2"/>
  <c r="M487" i="2"/>
  <c r="M607" i="2"/>
  <c r="M667" i="2"/>
  <c r="M727" i="2"/>
  <c r="M787" i="2"/>
  <c r="M847" i="2"/>
  <c r="M907" i="2"/>
  <c r="M967" i="2"/>
  <c r="M1027" i="2"/>
  <c r="M1057" i="2"/>
  <c r="M1087" i="2"/>
  <c r="M1117" i="2"/>
  <c r="M1147" i="2"/>
  <c r="H307" i="2"/>
  <c r="L310" i="2" s="1"/>
  <c r="H382" i="2"/>
  <c r="H433" i="2"/>
  <c r="E442" i="2"/>
  <c r="E478" i="2"/>
  <c r="E523" i="2"/>
  <c r="H547" i="2"/>
  <c r="E562" i="2"/>
  <c r="E598" i="2"/>
  <c r="E718" i="2"/>
  <c r="E838" i="2"/>
  <c r="E958" i="2"/>
  <c r="E1042" i="2"/>
  <c r="H1078" i="2"/>
  <c r="H1138" i="2"/>
  <c r="H1198" i="2"/>
  <c r="H1207" i="2"/>
  <c r="L1210" i="2" s="1"/>
  <c r="H1243" i="2"/>
  <c r="M313" i="2"/>
  <c r="M433" i="2"/>
  <c r="M463" i="2"/>
  <c r="M583" i="2"/>
  <c r="M703" i="2"/>
  <c r="M823" i="2"/>
  <c r="M943" i="2"/>
  <c r="M1063" i="2"/>
  <c r="M1093" i="2"/>
  <c r="M1123" i="2"/>
  <c r="M1183" i="2"/>
  <c r="M1243" i="2"/>
  <c r="H193" i="2"/>
  <c r="L190" i="2" s="1"/>
  <c r="H277" i="2"/>
  <c r="E97" i="2"/>
  <c r="E193" i="2"/>
  <c r="E217" i="2"/>
  <c r="E253" i="2"/>
  <c r="E277" i="2"/>
  <c r="H292" i="2"/>
  <c r="L295" i="2" s="1"/>
  <c r="E313" i="2"/>
  <c r="E337" i="2"/>
  <c r="H352" i="2"/>
  <c r="E373" i="2"/>
  <c r="E397" i="2"/>
  <c r="H412" i="2"/>
  <c r="L415" i="2" s="1"/>
  <c r="H472" i="2"/>
  <c r="H532" i="2"/>
  <c r="H592" i="2"/>
  <c r="H712" i="2"/>
  <c r="H772" i="2"/>
  <c r="L775" i="2" s="1"/>
  <c r="H832" i="2"/>
  <c r="L835" i="2" s="1"/>
  <c r="H892" i="2"/>
  <c r="H952" i="2"/>
  <c r="H1012" i="2"/>
  <c r="H1072" i="2"/>
  <c r="L1075" i="2" s="1"/>
  <c r="E1117" i="2"/>
  <c r="E1123" i="2"/>
  <c r="H1153" i="2"/>
  <c r="H22" i="2"/>
  <c r="H112" i="2"/>
  <c r="E133" i="2"/>
  <c r="E157" i="2"/>
  <c r="H172" i="2"/>
  <c r="H232" i="2"/>
  <c r="E22" i="2"/>
  <c r="H37" i="2"/>
  <c r="E58" i="2"/>
  <c r="H88" i="2"/>
  <c r="H148" i="2"/>
  <c r="H208" i="2"/>
  <c r="H268" i="2"/>
  <c r="H328" i="2"/>
  <c r="H388" i="2"/>
  <c r="H448" i="2"/>
  <c r="H457" i="2"/>
  <c r="H493" i="2"/>
  <c r="H508" i="2"/>
  <c r="H517" i="2"/>
  <c r="H553" i="2"/>
  <c r="H568" i="2"/>
  <c r="H577" i="2"/>
  <c r="L580" i="2" s="1"/>
  <c r="H613" i="2"/>
  <c r="H628" i="2"/>
  <c r="H637" i="2"/>
  <c r="L640" i="2" s="1"/>
  <c r="H673" i="2"/>
  <c r="H688" i="2"/>
  <c r="H697" i="2"/>
  <c r="L700" i="2" s="1"/>
  <c r="H733" i="2"/>
  <c r="L730" i="2" s="1"/>
  <c r="H748" i="2"/>
  <c r="H757" i="2"/>
  <c r="H793" i="2"/>
  <c r="L790" i="2" s="1"/>
  <c r="H808" i="2"/>
  <c r="H817" i="2"/>
  <c r="H853" i="2"/>
  <c r="L850" i="2" s="1"/>
  <c r="H868" i="2"/>
  <c r="L865" i="2" s="1"/>
  <c r="H877" i="2"/>
  <c r="H913" i="2"/>
  <c r="L910" i="2" s="1"/>
  <c r="H928" i="2"/>
  <c r="H937" i="2"/>
  <c r="H973" i="2"/>
  <c r="H988" i="2"/>
  <c r="H997" i="2"/>
  <c r="H1033" i="2"/>
  <c r="H1048" i="2"/>
  <c r="E1147" i="2"/>
  <c r="E1153" i="2"/>
  <c r="E673" i="2"/>
  <c r="E697" i="2"/>
  <c r="E703" i="2"/>
  <c r="E763" i="2"/>
  <c r="E793" i="2"/>
  <c r="E817" i="2"/>
  <c r="E823" i="2"/>
  <c r="E847" i="2"/>
  <c r="E853" i="2"/>
  <c r="E877" i="2"/>
  <c r="E883" i="2"/>
  <c r="E907" i="2"/>
  <c r="E913" i="2"/>
  <c r="E937" i="2"/>
  <c r="E943" i="2"/>
  <c r="E967" i="2"/>
  <c r="E973" i="2"/>
  <c r="E997" i="2"/>
  <c r="E1003" i="2"/>
  <c r="E1027" i="2"/>
  <c r="E1033" i="2"/>
  <c r="E1057" i="2"/>
  <c r="E1063" i="2"/>
  <c r="H1132" i="2"/>
  <c r="L1165" i="2" l="1"/>
  <c r="L520" i="2"/>
  <c r="L355" i="2"/>
  <c r="L820" i="2"/>
  <c r="L745" i="2"/>
  <c r="L955" i="2"/>
  <c r="L715" i="2"/>
  <c r="L280" i="2"/>
  <c r="L1105" i="2"/>
  <c r="L235" i="2"/>
  <c r="L115" i="2"/>
  <c r="L895" i="2"/>
  <c r="L595" i="2"/>
  <c r="L1180" i="2"/>
  <c r="L550" i="2"/>
  <c r="L925" i="2"/>
  <c r="L340" i="2"/>
  <c r="L1030" i="2"/>
  <c r="L70" i="2"/>
  <c r="L805" i="2"/>
  <c r="L685" i="2"/>
  <c r="L970" i="2"/>
  <c r="L625" i="2"/>
  <c r="L1060" i="2"/>
  <c r="L1090" i="2"/>
  <c r="L505" i="2"/>
  <c r="L880" i="2"/>
  <c r="L130" i="2"/>
  <c r="L1120" i="2"/>
  <c r="L985" i="2"/>
  <c r="L430" i="2"/>
  <c r="L940" i="2"/>
  <c r="L460" i="2"/>
  <c r="L175" i="2"/>
  <c r="L25" i="2"/>
  <c r="I25" i="2"/>
  <c r="L535" i="2"/>
  <c r="L385" i="2"/>
  <c r="L1225" i="2"/>
  <c r="L445" i="2"/>
  <c r="L370" i="2"/>
  <c r="L220" i="2"/>
  <c r="L160" i="2"/>
  <c r="L85" i="2"/>
  <c r="L610" i="2"/>
  <c r="L205" i="2"/>
  <c r="L145" i="2"/>
  <c r="L55" i="2"/>
  <c r="L100" i="2"/>
  <c r="L670" i="2"/>
  <c r="L565" i="2"/>
  <c r="L1135" i="2"/>
  <c r="L1000" i="2"/>
  <c r="L760" i="2"/>
  <c r="L40" i="2"/>
  <c r="L1015" i="2"/>
  <c r="L475" i="2"/>
  <c r="L265" i="2"/>
  <c r="L325" i="2"/>
  <c r="L1195" i="2"/>
  <c r="L1240" i="2"/>
  <c r="L490" i="2"/>
  <c r="L10" i="2"/>
  <c r="L1150" i="2"/>
  <c r="L1045" i="2"/>
</calcChain>
</file>

<file path=xl/sharedStrings.xml><?xml version="1.0" encoding="utf-8"?>
<sst xmlns="http://schemas.openxmlformats.org/spreadsheetml/2006/main" count="95" uniqueCount="93">
  <si>
    <t>Perusahaan</t>
  </si>
  <si>
    <t>Tahun</t>
  </si>
  <si>
    <t>UNVR</t>
  </si>
  <si>
    <t>FAST</t>
  </si>
  <si>
    <t>SIDO</t>
  </si>
  <si>
    <t>DIGI</t>
  </si>
  <si>
    <t>ZINC</t>
  </si>
  <si>
    <t>LPIN</t>
  </si>
  <si>
    <t>TOBA</t>
  </si>
  <si>
    <t>CARS</t>
  </si>
  <si>
    <t>TAMU</t>
  </si>
  <si>
    <t>PTSN</t>
  </si>
  <si>
    <t>TMAS</t>
  </si>
  <si>
    <t>BRPT</t>
  </si>
  <si>
    <t>JSKY</t>
  </si>
  <si>
    <t>AGRS</t>
  </si>
  <si>
    <t>MDKA</t>
  </si>
  <si>
    <t>ANDI</t>
  </si>
  <si>
    <t>TBIG</t>
  </si>
  <si>
    <t>MAPI</t>
  </si>
  <si>
    <t>BLTZ</t>
  </si>
  <si>
    <t>TOWR</t>
  </si>
  <si>
    <t>CLEO</t>
  </si>
  <si>
    <t>MINA</t>
  </si>
  <si>
    <t>IBFN</t>
  </si>
  <si>
    <t>TOPS</t>
  </si>
  <si>
    <t>GEMA</t>
  </si>
  <si>
    <t>IKAI</t>
  </si>
  <si>
    <t>MARI</t>
  </si>
  <si>
    <t>MFIN</t>
  </si>
  <si>
    <t>KPIG</t>
  </si>
  <si>
    <t>PSKT</t>
  </si>
  <si>
    <t>PPRO</t>
  </si>
  <si>
    <t>UNSP</t>
  </si>
  <si>
    <t>KKGI</t>
  </si>
  <si>
    <t>SAME</t>
  </si>
  <si>
    <t>BFIN</t>
  </si>
  <si>
    <t>MDIA</t>
  </si>
  <si>
    <t>VOKS</t>
  </si>
  <si>
    <t>ENRG</t>
  </si>
  <si>
    <t>SMDR</t>
  </si>
  <si>
    <t>ULTJ</t>
  </si>
  <si>
    <t>BTEK</t>
  </si>
  <si>
    <t>MEDC</t>
  </si>
  <si>
    <t>BMRI</t>
  </si>
  <si>
    <t>INAI</t>
  </si>
  <si>
    <t>BBRI</t>
  </si>
  <si>
    <t>PTBA</t>
  </si>
  <si>
    <t>ICBP</t>
  </si>
  <si>
    <t>AIMS</t>
  </si>
  <si>
    <t>MYOR</t>
  </si>
  <si>
    <t>CNTX</t>
  </si>
  <si>
    <t>BIMA</t>
  </si>
  <si>
    <t>SMSM</t>
  </si>
  <si>
    <t>LTLS</t>
  </si>
  <si>
    <t>SIPD</t>
  </si>
  <si>
    <t>LEAD</t>
  </si>
  <si>
    <t>GDYR</t>
  </si>
  <si>
    <t>BALI</t>
  </si>
  <si>
    <t>ASJT</t>
  </si>
  <si>
    <t>CEKA</t>
  </si>
  <si>
    <t>LMSH</t>
  </si>
  <si>
    <t>LION</t>
  </si>
  <si>
    <t>MIKA</t>
  </si>
  <si>
    <t>DSNG</t>
  </si>
  <si>
    <t>DLTA</t>
  </si>
  <si>
    <t>MERK</t>
  </si>
  <si>
    <t>TIRA</t>
  </si>
  <si>
    <t>KONI</t>
  </si>
  <si>
    <t>ALKA</t>
  </si>
  <si>
    <t>RAJA</t>
  </si>
  <si>
    <t>HMSP</t>
  </si>
  <si>
    <t>IMPC</t>
  </si>
  <si>
    <t>KREN</t>
  </si>
  <si>
    <t>ERTX</t>
  </si>
  <si>
    <t>TBMS</t>
  </si>
  <si>
    <t>PADI</t>
  </si>
  <si>
    <t>ASBI</t>
  </si>
  <si>
    <t>ASMI</t>
  </si>
  <si>
    <t>KICI</t>
  </si>
  <si>
    <t>ITMA</t>
  </si>
  <si>
    <t>IKBI</t>
  </si>
  <si>
    <t>TOTO</t>
  </si>
  <si>
    <t>Saham Beredar</t>
  </si>
  <si>
    <t>Price</t>
  </si>
  <si>
    <t>R</t>
  </si>
  <si>
    <t>Vol</t>
  </si>
  <si>
    <t>L</t>
  </si>
  <si>
    <t>AVERAGE</t>
  </si>
  <si>
    <t>AVERAGE VOLUME</t>
  </si>
  <si>
    <t>Rata Rata Harga</t>
  </si>
  <si>
    <t>Rata Rata Volume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</si>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</sst>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563C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1" fontId="0" fillId="0" borderId="4" xfId="0" applyNumberFormat="1" applyBorder="1"/>
    <xf numFmtId="0" fontId="0" fillId="0" borderId="4" xfId="0" applyBorder="1"/>
    <xf numFmtId="3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8" borderId="7" xfId="0" applyNumberFormat="1" applyFill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8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6E4A-42F0-4EB0-8450-121CB1E14A8F}">
  <dimension ref="A2:P1126"/>
  <sheetViews>
    <sheetView zoomScale="55" zoomScaleNormal="55" workbookViewId="0">
      <pane ySplit="2" topLeftCell="A3" activePane="bottomLeft" state="frozen"/>
      <selection pane="bottomLeft" activeCell="H9" sqref="H9"/>
    </sheetView>
  </sheetViews>
  <sheetFormatPr defaultRowHeight="15" x14ac:dyDescent="0.25"/>
  <cols>
    <col min="12" max="12" width="14.7109375" customWidth="1"/>
    <col min="13" max="13" width="13.85546875" customWidth="1"/>
  </cols>
  <sheetData>
    <row r="2" spans="1:1" x14ac:dyDescent="0.25">
      <c r="A2" s="1"/>
    </row>
    <row r="22" spans="15:15" ht="15.75" thickBot="1" x14ac:dyDescent="0.3">
      <c r="O22" s="2"/>
    </row>
    <row r="33" ht="12" customHeight="1" x14ac:dyDescent="0.25"/>
    <row r="69" spans="15:15" x14ac:dyDescent="0.25">
      <c r="O69" s="5"/>
    </row>
    <row r="70" spans="15:15" x14ac:dyDescent="0.25">
      <c r="O70" s="5"/>
    </row>
    <row r="71" spans="15:15" x14ac:dyDescent="0.25">
      <c r="O71" s="5"/>
    </row>
    <row r="72" spans="15:15" x14ac:dyDescent="0.25">
      <c r="O72" s="5"/>
    </row>
    <row r="73" spans="15:15" x14ac:dyDescent="0.25">
      <c r="O73" s="5"/>
    </row>
    <row r="74" spans="15:15" x14ac:dyDescent="0.25">
      <c r="O74" s="5"/>
    </row>
    <row r="75" spans="15:15" x14ac:dyDescent="0.25">
      <c r="O75" s="5"/>
    </row>
    <row r="76" spans="15:15" x14ac:dyDescent="0.25">
      <c r="O76" s="5"/>
    </row>
    <row r="77" spans="15:15" x14ac:dyDescent="0.25">
      <c r="O77" s="5"/>
    </row>
    <row r="78" spans="15:15" x14ac:dyDescent="0.25">
      <c r="O78" s="5"/>
    </row>
    <row r="79" spans="15:15" x14ac:dyDescent="0.25">
      <c r="O79" s="6"/>
    </row>
    <row r="80" spans="15:15" x14ac:dyDescent="0.25">
      <c r="O80" s="6"/>
    </row>
    <row r="81" spans="15:15" x14ac:dyDescent="0.25">
      <c r="O81" s="5"/>
    </row>
    <row r="82" spans="15:15" x14ac:dyDescent="0.25">
      <c r="O82" s="5"/>
    </row>
    <row r="83" spans="15:15" x14ac:dyDescent="0.25">
      <c r="O83" s="6"/>
    </row>
    <row r="84" spans="15:15" x14ac:dyDescent="0.25">
      <c r="O84" s="6"/>
    </row>
    <row r="85" spans="15:15" x14ac:dyDescent="0.25">
      <c r="O85" s="6"/>
    </row>
    <row r="86" spans="15:15" x14ac:dyDescent="0.25">
      <c r="O86" s="6"/>
    </row>
    <row r="87" spans="15:15" x14ac:dyDescent="0.25">
      <c r="O87" s="6"/>
    </row>
    <row r="88" spans="15:15" x14ac:dyDescent="0.25">
      <c r="O88" s="6"/>
    </row>
    <row r="89" spans="15:15" x14ac:dyDescent="0.25">
      <c r="O89" s="6"/>
    </row>
    <row r="90" spans="15:15" x14ac:dyDescent="0.25">
      <c r="O90" s="6"/>
    </row>
    <row r="91" spans="15:15" x14ac:dyDescent="0.25">
      <c r="O91" s="6"/>
    </row>
    <row r="92" spans="15:15" x14ac:dyDescent="0.25">
      <c r="O92" s="6"/>
    </row>
    <row r="93" spans="15:15" x14ac:dyDescent="0.25">
      <c r="O93" s="6"/>
    </row>
    <row r="94" spans="15:15" x14ac:dyDescent="0.25">
      <c r="O94" s="5"/>
    </row>
    <row r="95" spans="15:15" x14ac:dyDescent="0.25">
      <c r="O95" s="5"/>
    </row>
    <row r="96" spans="15:15" x14ac:dyDescent="0.25">
      <c r="O96" s="5"/>
    </row>
    <row r="97" spans="15:15" x14ac:dyDescent="0.25">
      <c r="O97" s="5"/>
    </row>
    <row r="98" spans="15:15" x14ac:dyDescent="0.25">
      <c r="O98" s="5"/>
    </row>
    <row r="99" spans="15:15" x14ac:dyDescent="0.25">
      <c r="O99" s="5"/>
    </row>
    <row r="100" spans="15:15" x14ac:dyDescent="0.25">
      <c r="O100" s="5"/>
    </row>
    <row r="101" spans="15:15" x14ac:dyDescent="0.25">
      <c r="O101" s="5"/>
    </row>
    <row r="102" spans="15:15" x14ac:dyDescent="0.25">
      <c r="O102" s="5"/>
    </row>
    <row r="103" spans="15:15" x14ac:dyDescent="0.25">
      <c r="O103" s="5"/>
    </row>
    <row r="104" spans="15:15" x14ac:dyDescent="0.25">
      <c r="O104" s="5"/>
    </row>
    <row r="105" spans="15:15" x14ac:dyDescent="0.25">
      <c r="O105" s="5"/>
    </row>
    <row r="106" spans="15:15" x14ac:dyDescent="0.25">
      <c r="O106" s="5"/>
    </row>
    <row r="107" spans="15:15" x14ac:dyDescent="0.25">
      <c r="O107" s="5"/>
    </row>
    <row r="108" spans="15:15" x14ac:dyDescent="0.25">
      <c r="O108" s="5"/>
    </row>
    <row r="109" spans="15:15" x14ac:dyDescent="0.25">
      <c r="O109" s="5"/>
    </row>
    <row r="110" spans="15:15" x14ac:dyDescent="0.25">
      <c r="O110" s="5"/>
    </row>
    <row r="111" spans="15:15" x14ac:dyDescent="0.25">
      <c r="O111" s="7"/>
    </row>
    <row r="112" spans="15:15" x14ac:dyDescent="0.25">
      <c r="O112" s="7"/>
    </row>
    <row r="113" spans="15:15" x14ac:dyDescent="0.25">
      <c r="O113" s="7"/>
    </row>
    <row r="114" spans="15:15" x14ac:dyDescent="0.25">
      <c r="O114" s="7"/>
    </row>
    <row r="115" spans="15:15" x14ac:dyDescent="0.25">
      <c r="O115" s="7"/>
    </row>
    <row r="116" spans="15:15" x14ac:dyDescent="0.25">
      <c r="O116" s="7"/>
    </row>
    <row r="117" spans="15:15" x14ac:dyDescent="0.25">
      <c r="O117" s="7"/>
    </row>
    <row r="118" spans="15:15" x14ac:dyDescent="0.25">
      <c r="O118" s="7"/>
    </row>
    <row r="119" spans="15:15" x14ac:dyDescent="0.25">
      <c r="O119" s="7"/>
    </row>
    <row r="120" spans="15:15" x14ac:dyDescent="0.25">
      <c r="O120" s="7"/>
    </row>
    <row r="121" spans="15:15" x14ac:dyDescent="0.25">
      <c r="O121" s="7"/>
    </row>
    <row r="122" spans="15:15" x14ac:dyDescent="0.25">
      <c r="O122" s="7"/>
    </row>
    <row r="123" spans="15:15" x14ac:dyDescent="0.25">
      <c r="O123" s="7"/>
    </row>
    <row r="124" spans="15:15" x14ac:dyDescent="0.25">
      <c r="O124" s="7"/>
    </row>
    <row r="125" spans="15:15" x14ac:dyDescent="0.25">
      <c r="O125" s="7"/>
    </row>
    <row r="126" spans="15:15" x14ac:dyDescent="0.25">
      <c r="O126" s="7"/>
    </row>
    <row r="127" spans="15:15" x14ac:dyDescent="0.25">
      <c r="O127" s="7"/>
    </row>
    <row r="128" spans="15:15" x14ac:dyDescent="0.25">
      <c r="O128" s="7"/>
    </row>
    <row r="129" spans="15:16" x14ac:dyDescent="0.25">
      <c r="O129" s="7"/>
    </row>
    <row r="130" spans="15:16" x14ac:dyDescent="0.25">
      <c r="O130" s="7"/>
    </row>
    <row r="131" spans="15:16" x14ac:dyDescent="0.25">
      <c r="O131" s="7"/>
    </row>
    <row r="132" spans="15:16" x14ac:dyDescent="0.25">
      <c r="O132" s="7"/>
    </row>
    <row r="133" spans="15:16" x14ac:dyDescent="0.25">
      <c r="O133" s="7"/>
    </row>
    <row r="134" spans="15:16" x14ac:dyDescent="0.25">
      <c r="O134" s="7"/>
    </row>
    <row r="135" spans="15:16" x14ac:dyDescent="0.25">
      <c r="O135" s="7"/>
    </row>
    <row r="136" spans="15:16" x14ac:dyDescent="0.25">
      <c r="O136" s="7"/>
      <c r="P136">
        <v>1</v>
      </c>
    </row>
    <row r="137" spans="15:16" x14ac:dyDescent="0.25">
      <c r="O137" s="7"/>
    </row>
    <row r="138" spans="15:16" x14ac:dyDescent="0.25">
      <c r="O138" s="7"/>
    </row>
    <row r="139" spans="15:16" x14ac:dyDescent="0.25">
      <c r="O139" s="7"/>
    </row>
    <row r="140" spans="15:16" x14ac:dyDescent="0.25">
      <c r="O140" s="7"/>
    </row>
    <row r="141" spans="15:16" x14ac:dyDescent="0.25">
      <c r="O141" s="8"/>
    </row>
    <row r="142" spans="15:16" x14ac:dyDescent="0.25">
      <c r="O142" s="5"/>
    </row>
    <row r="143" spans="15:16" x14ac:dyDescent="0.25">
      <c r="O143" s="5"/>
    </row>
    <row r="144" spans="15:16" x14ac:dyDescent="0.25">
      <c r="O144" s="7"/>
    </row>
    <row r="145" spans="15:15" x14ac:dyDescent="0.25">
      <c r="O145" s="7"/>
    </row>
    <row r="146" spans="15:15" x14ac:dyDescent="0.25">
      <c r="O146" s="7"/>
    </row>
    <row r="147" spans="15:15" x14ac:dyDescent="0.25">
      <c r="O147" s="7"/>
    </row>
    <row r="148" spans="15:15" x14ac:dyDescent="0.25">
      <c r="O148" s="7"/>
    </row>
    <row r="149" spans="15:15" x14ac:dyDescent="0.25">
      <c r="O149" s="7"/>
    </row>
    <row r="150" spans="15:15" x14ac:dyDescent="0.25">
      <c r="O150" s="7"/>
    </row>
    <row r="151" spans="15:15" x14ac:dyDescent="0.25">
      <c r="O151" s="7"/>
    </row>
    <row r="152" spans="15:15" x14ac:dyDescent="0.25">
      <c r="O152" s="7"/>
    </row>
    <row r="153" spans="15:15" x14ac:dyDescent="0.25">
      <c r="O153" s="5"/>
    </row>
    <row r="154" spans="15:15" x14ac:dyDescent="0.25">
      <c r="O154" s="7"/>
    </row>
    <row r="155" spans="15:15" x14ac:dyDescent="0.25">
      <c r="O155" s="7"/>
    </row>
    <row r="156" spans="15:15" x14ac:dyDescent="0.25">
      <c r="O156" s="5"/>
    </row>
    <row r="157" spans="15:15" x14ac:dyDescent="0.25">
      <c r="O157" s="7"/>
    </row>
    <row r="158" spans="15:15" x14ac:dyDescent="0.25">
      <c r="O158" s="7"/>
    </row>
    <row r="159" spans="15:15" x14ac:dyDescent="0.25">
      <c r="O159" s="7"/>
    </row>
    <row r="160" spans="15:15" x14ac:dyDescent="0.25">
      <c r="O160" s="7"/>
    </row>
    <row r="161" spans="15:15" x14ac:dyDescent="0.25">
      <c r="O161" s="7"/>
    </row>
    <row r="162" spans="15:15" x14ac:dyDescent="0.25">
      <c r="O162" s="7"/>
    </row>
    <row r="163" spans="15:15" x14ac:dyDescent="0.25">
      <c r="O163" s="7"/>
    </row>
    <row r="164" spans="15:15" x14ac:dyDescent="0.25">
      <c r="O164" s="7"/>
    </row>
    <row r="165" spans="15:15" x14ac:dyDescent="0.25">
      <c r="O165" s="7"/>
    </row>
    <row r="166" spans="15:15" x14ac:dyDescent="0.25">
      <c r="O166" s="7"/>
    </row>
    <row r="167" spans="15:15" x14ac:dyDescent="0.25">
      <c r="O167" s="7"/>
    </row>
    <row r="168" spans="15:15" x14ac:dyDescent="0.25">
      <c r="O168" s="5"/>
    </row>
    <row r="169" spans="15:15" x14ac:dyDescent="0.25">
      <c r="O169" s="7"/>
    </row>
    <row r="170" spans="15:15" x14ac:dyDescent="0.25">
      <c r="O170" s="7"/>
    </row>
    <row r="171" spans="15:15" x14ac:dyDescent="0.25">
      <c r="O171" s="7"/>
    </row>
    <row r="172" spans="15:15" x14ac:dyDescent="0.25">
      <c r="O172" s="8"/>
    </row>
    <row r="173" spans="15:15" x14ac:dyDescent="0.25">
      <c r="O173" s="7"/>
    </row>
    <row r="174" spans="15:15" x14ac:dyDescent="0.25">
      <c r="O174" s="7"/>
    </row>
    <row r="175" spans="15:15" x14ac:dyDescent="0.25">
      <c r="O175" s="7"/>
    </row>
    <row r="176" spans="15:15" x14ac:dyDescent="0.25">
      <c r="O176" s="7"/>
    </row>
    <row r="177" spans="15:15" x14ac:dyDescent="0.25">
      <c r="O177" s="7"/>
    </row>
    <row r="178" spans="15:15" x14ac:dyDescent="0.25">
      <c r="O178" s="7"/>
    </row>
    <row r="179" spans="15:15" x14ac:dyDescent="0.25">
      <c r="O179" s="7"/>
    </row>
    <row r="180" spans="15:15" x14ac:dyDescent="0.25">
      <c r="O180" s="7"/>
    </row>
    <row r="181" spans="15:15" x14ac:dyDescent="0.25">
      <c r="O181" s="7"/>
    </row>
    <row r="182" spans="15:15" x14ac:dyDescent="0.25">
      <c r="O182" s="7"/>
    </row>
    <row r="183" spans="15:15" x14ac:dyDescent="0.25">
      <c r="O183" s="7"/>
    </row>
    <row r="184" spans="15:15" x14ac:dyDescent="0.25">
      <c r="O184" s="8"/>
    </row>
    <row r="185" spans="15:15" x14ac:dyDescent="0.25">
      <c r="O185" s="7"/>
    </row>
    <row r="186" spans="15:15" x14ac:dyDescent="0.25">
      <c r="O186" s="7"/>
    </row>
    <row r="187" spans="15:15" x14ac:dyDescent="0.25">
      <c r="O187" s="7"/>
    </row>
    <row r="188" spans="15:15" x14ac:dyDescent="0.25">
      <c r="O188" s="7"/>
    </row>
    <row r="189" spans="15:15" x14ac:dyDescent="0.25">
      <c r="O189" s="7"/>
    </row>
    <row r="190" spans="15:15" x14ac:dyDescent="0.25">
      <c r="O190" s="7"/>
    </row>
    <row r="191" spans="15:15" x14ac:dyDescent="0.25">
      <c r="O191" s="7"/>
    </row>
    <row r="192" spans="15:15" x14ac:dyDescent="0.25">
      <c r="O192" s="7"/>
    </row>
    <row r="193" spans="15:15" x14ac:dyDescent="0.25">
      <c r="O193" s="7"/>
    </row>
    <row r="194" spans="15:15" x14ac:dyDescent="0.25">
      <c r="O194" s="7"/>
    </row>
    <row r="195" spans="15:15" x14ac:dyDescent="0.25">
      <c r="O195" s="7"/>
    </row>
    <row r="196" spans="15:15" x14ac:dyDescent="0.25">
      <c r="O196" s="7"/>
    </row>
    <row r="197" spans="15:15" x14ac:dyDescent="0.25">
      <c r="O197" s="7"/>
    </row>
    <row r="198" spans="15:15" x14ac:dyDescent="0.25">
      <c r="O198" s="7"/>
    </row>
    <row r="199" spans="15:15" x14ac:dyDescent="0.25">
      <c r="O199" s="7"/>
    </row>
    <row r="200" spans="15:15" x14ac:dyDescent="0.25">
      <c r="O200" s="7"/>
    </row>
    <row r="201" spans="15:15" x14ac:dyDescent="0.25">
      <c r="O201" s="7"/>
    </row>
    <row r="202" spans="15:15" x14ac:dyDescent="0.25">
      <c r="O202" s="5"/>
    </row>
    <row r="203" spans="15:15" x14ac:dyDescent="0.25">
      <c r="O203" s="7"/>
    </row>
    <row r="204" spans="15:15" x14ac:dyDescent="0.25">
      <c r="O204" s="6"/>
    </row>
    <row r="205" spans="15:15" x14ac:dyDescent="0.25">
      <c r="O205" s="6"/>
    </row>
    <row r="206" spans="15:15" x14ac:dyDescent="0.25">
      <c r="O206" s="6"/>
    </row>
    <row r="207" spans="15:15" x14ac:dyDescent="0.25">
      <c r="O207" s="6"/>
    </row>
    <row r="208" spans="15:15" x14ac:dyDescent="0.25">
      <c r="O208" s="6"/>
    </row>
    <row r="363" spans="12:13" x14ac:dyDescent="0.25">
      <c r="L363" s="3"/>
      <c r="M363" s="3"/>
    </row>
    <row r="364" spans="12:13" x14ac:dyDescent="0.25">
      <c r="L364" s="1"/>
      <c r="M364" s="3"/>
    </row>
    <row r="365" spans="12:13" x14ac:dyDescent="0.25">
      <c r="L365" s="1"/>
      <c r="M365" s="3"/>
    </row>
    <row r="366" spans="12:13" x14ac:dyDescent="0.25">
      <c r="L366" s="1"/>
      <c r="M366" s="3"/>
    </row>
    <row r="367" spans="12:13" x14ac:dyDescent="0.25">
      <c r="L367" s="1"/>
      <c r="M367" s="3"/>
    </row>
    <row r="368" spans="12:13" x14ac:dyDescent="0.25">
      <c r="L368" s="1"/>
      <c r="M368" s="3"/>
    </row>
    <row r="369" spans="12:13" x14ac:dyDescent="0.25">
      <c r="L369" s="1"/>
      <c r="M369" s="3"/>
    </row>
    <row r="370" spans="12:13" x14ac:dyDescent="0.25">
      <c r="L370" s="4"/>
      <c r="M370" s="3"/>
    </row>
    <row r="371" spans="12:13" x14ac:dyDescent="0.25">
      <c r="L371" s="4"/>
      <c r="M371" s="3"/>
    </row>
    <row r="372" spans="12:13" x14ac:dyDescent="0.25">
      <c r="L372" s="4"/>
      <c r="M372" s="3"/>
    </row>
    <row r="373" spans="12:13" x14ac:dyDescent="0.25">
      <c r="L373" s="4"/>
      <c r="M373" s="3"/>
    </row>
    <row r="374" spans="12:13" x14ac:dyDescent="0.25">
      <c r="L374" s="4"/>
      <c r="M374" s="3"/>
    </row>
    <row r="375" spans="12:13" x14ac:dyDescent="0.25">
      <c r="L375" s="4"/>
      <c r="M375" s="3"/>
    </row>
    <row r="376" spans="12:13" x14ac:dyDescent="0.25">
      <c r="L376" s="4"/>
      <c r="M376" s="3"/>
    </row>
    <row r="377" spans="12:13" x14ac:dyDescent="0.25">
      <c r="L377" s="4"/>
      <c r="M377" s="3"/>
    </row>
    <row r="408" spans="12:13" x14ac:dyDescent="0.25">
      <c r="L408" s="3"/>
      <c r="M408" s="3"/>
    </row>
    <row r="409" spans="12:13" x14ac:dyDescent="0.25">
      <c r="L409" s="1"/>
      <c r="M409" s="3"/>
    </row>
    <row r="410" spans="12:13" x14ac:dyDescent="0.25">
      <c r="L410" s="1"/>
      <c r="M410" s="3"/>
    </row>
    <row r="411" spans="12:13" x14ac:dyDescent="0.25">
      <c r="L411" s="1"/>
      <c r="M411" s="3"/>
    </row>
    <row r="412" spans="12:13" x14ac:dyDescent="0.25">
      <c r="L412" s="1"/>
      <c r="M412" s="3"/>
    </row>
    <row r="413" spans="12:13" x14ac:dyDescent="0.25">
      <c r="L413" s="1"/>
      <c r="M413" s="3"/>
    </row>
    <row r="414" spans="12:13" x14ac:dyDescent="0.25">
      <c r="L414" s="1"/>
      <c r="M414" s="3"/>
    </row>
    <row r="467" spans="12:13" x14ac:dyDescent="0.25">
      <c r="L467" s="3"/>
      <c r="M467" s="3"/>
    </row>
    <row r="468" spans="12:13" x14ac:dyDescent="0.25">
      <c r="L468" s="1"/>
      <c r="M468" s="3"/>
    </row>
    <row r="469" spans="12:13" x14ac:dyDescent="0.25">
      <c r="L469" s="1"/>
      <c r="M469" s="3"/>
    </row>
    <row r="470" spans="12:13" x14ac:dyDescent="0.25">
      <c r="L470" s="1"/>
      <c r="M470" s="3"/>
    </row>
    <row r="471" spans="12:13" x14ac:dyDescent="0.25">
      <c r="L471" s="1"/>
      <c r="M471" s="3"/>
    </row>
    <row r="472" spans="12:13" x14ac:dyDescent="0.25">
      <c r="L472" s="1"/>
      <c r="M472" s="3"/>
    </row>
    <row r="473" spans="12:13" x14ac:dyDescent="0.25">
      <c r="L473" s="1"/>
      <c r="M473" s="3"/>
    </row>
    <row r="474" spans="12:13" x14ac:dyDescent="0.25">
      <c r="L474" s="4"/>
      <c r="M474" s="3"/>
    </row>
    <row r="475" spans="12:13" x14ac:dyDescent="0.25">
      <c r="L475" s="4"/>
      <c r="M475" s="3"/>
    </row>
    <row r="476" spans="12:13" x14ac:dyDescent="0.25">
      <c r="L476" s="4"/>
      <c r="M476" s="3"/>
    </row>
    <row r="477" spans="12:13" x14ac:dyDescent="0.25">
      <c r="L477" s="4"/>
      <c r="M477" s="3"/>
    </row>
    <row r="478" spans="12:13" x14ac:dyDescent="0.25">
      <c r="L478" s="4"/>
      <c r="M478" s="3"/>
    </row>
    <row r="479" spans="12:13" x14ac:dyDescent="0.25">
      <c r="L479" s="4"/>
      <c r="M479" s="3"/>
    </row>
    <row r="480" spans="12:13" x14ac:dyDescent="0.25">
      <c r="L480" s="4"/>
      <c r="M480" s="3"/>
    </row>
    <row r="481" spans="12:13" x14ac:dyDescent="0.25">
      <c r="L481" s="4"/>
      <c r="M481" s="3"/>
    </row>
    <row r="482" spans="12:13" x14ac:dyDescent="0.25">
      <c r="L482" s="3"/>
      <c r="M482" s="3"/>
    </row>
    <row r="483" spans="12:13" x14ac:dyDescent="0.25">
      <c r="L483" s="1"/>
      <c r="M483" s="3"/>
    </row>
    <row r="484" spans="12:13" x14ac:dyDescent="0.25">
      <c r="L484" s="1"/>
      <c r="M484" s="3"/>
    </row>
    <row r="485" spans="12:13" x14ac:dyDescent="0.25">
      <c r="L485" s="1"/>
      <c r="M485" s="3"/>
    </row>
    <row r="486" spans="12:13" x14ac:dyDescent="0.25">
      <c r="L486" s="1"/>
      <c r="M486" s="3"/>
    </row>
    <row r="487" spans="12:13" x14ac:dyDescent="0.25">
      <c r="L487" s="1"/>
      <c r="M487" s="3"/>
    </row>
    <row r="488" spans="12:13" x14ac:dyDescent="0.25">
      <c r="L488" s="1"/>
      <c r="M488" s="3"/>
    </row>
    <row r="489" spans="12:13" x14ac:dyDescent="0.25">
      <c r="L489" s="4"/>
      <c r="M489" s="3"/>
    </row>
    <row r="490" spans="12:13" x14ac:dyDescent="0.25">
      <c r="L490" s="4"/>
      <c r="M490" s="3"/>
    </row>
    <row r="491" spans="12:13" x14ac:dyDescent="0.25">
      <c r="L491" s="4"/>
      <c r="M491" s="3"/>
    </row>
    <row r="492" spans="12:13" x14ac:dyDescent="0.25">
      <c r="L492" s="4"/>
      <c r="M492" s="3"/>
    </row>
    <row r="493" spans="12:13" x14ac:dyDescent="0.25">
      <c r="L493" s="4"/>
      <c r="M493" s="3"/>
    </row>
    <row r="494" spans="12:13" x14ac:dyDescent="0.25">
      <c r="L494" s="4"/>
      <c r="M494" s="3"/>
    </row>
    <row r="495" spans="12:13" x14ac:dyDescent="0.25">
      <c r="L495" s="4"/>
      <c r="M495" s="3"/>
    </row>
    <row r="496" spans="12:13" x14ac:dyDescent="0.25">
      <c r="L496" s="4"/>
      <c r="M496" s="3"/>
    </row>
    <row r="662" spans="12:13" x14ac:dyDescent="0.25">
      <c r="L662" s="3"/>
      <c r="M662" s="3"/>
    </row>
    <row r="663" spans="12:13" x14ac:dyDescent="0.25">
      <c r="L663" s="1"/>
      <c r="M663" s="3"/>
    </row>
    <row r="664" spans="12:13" x14ac:dyDescent="0.25">
      <c r="L664" s="1"/>
      <c r="M664" s="3"/>
    </row>
    <row r="665" spans="12:13" x14ac:dyDescent="0.25">
      <c r="L665" s="1"/>
      <c r="M665" s="3"/>
    </row>
    <row r="666" spans="12:13" x14ac:dyDescent="0.25">
      <c r="L666" s="1"/>
      <c r="M666" s="3"/>
    </row>
    <row r="667" spans="12:13" x14ac:dyDescent="0.25">
      <c r="L667" s="1"/>
      <c r="M667" s="3"/>
    </row>
    <row r="668" spans="12:13" x14ac:dyDescent="0.25">
      <c r="L668" s="1"/>
      <c r="M668" s="3"/>
    </row>
    <row r="669" spans="12:13" x14ac:dyDescent="0.25">
      <c r="L669" s="4"/>
      <c r="M669" s="3"/>
    </row>
    <row r="670" spans="12:13" x14ac:dyDescent="0.25">
      <c r="L670" s="4"/>
      <c r="M670" s="3"/>
    </row>
    <row r="671" spans="12:13" x14ac:dyDescent="0.25">
      <c r="L671" s="4"/>
      <c r="M671" s="3"/>
    </row>
    <row r="672" spans="12:13" x14ac:dyDescent="0.25">
      <c r="L672" s="4"/>
      <c r="M672" s="3"/>
    </row>
    <row r="673" spans="12:13" x14ac:dyDescent="0.25">
      <c r="L673" s="4"/>
      <c r="M673" s="3"/>
    </row>
    <row r="674" spans="12:13" x14ac:dyDescent="0.25">
      <c r="L674" s="4"/>
      <c r="M674" s="3"/>
    </row>
    <row r="675" spans="12:13" x14ac:dyDescent="0.25">
      <c r="L675" s="4"/>
      <c r="M675" s="3"/>
    </row>
    <row r="676" spans="12:13" x14ac:dyDescent="0.25">
      <c r="L676" s="4"/>
      <c r="M676" s="3"/>
    </row>
    <row r="1022" spans="12:13" x14ac:dyDescent="0.25">
      <c r="L1022" s="3"/>
      <c r="M1022" s="3"/>
    </row>
    <row r="1023" spans="12:13" x14ac:dyDescent="0.25">
      <c r="L1023" s="1"/>
      <c r="M1023" s="3"/>
    </row>
    <row r="1024" spans="12:13" x14ac:dyDescent="0.25">
      <c r="L1024" s="1"/>
      <c r="M1024" s="3"/>
    </row>
    <row r="1025" spans="12:13" x14ac:dyDescent="0.25">
      <c r="L1025" s="1"/>
      <c r="M1025" s="3"/>
    </row>
    <row r="1026" spans="12:13" x14ac:dyDescent="0.25">
      <c r="L1026" s="1"/>
      <c r="M1026" s="3"/>
    </row>
    <row r="1027" spans="12:13" x14ac:dyDescent="0.25">
      <c r="L1027" s="1"/>
      <c r="M1027" s="3"/>
    </row>
    <row r="1028" spans="12:13" x14ac:dyDescent="0.25">
      <c r="L1028" s="1"/>
      <c r="M1028" s="3"/>
    </row>
    <row r="1029" spans="12:13" x14ac:dyDescent="0.25">
      <c r="L1029" s="4"/>
      <c r="M1029" s="3"/>
    </row>
    <row r="1030" spans="12:13" x14ac:dyDescent="0.25">
      <c r="L1030" s="4"/>
      <c r="M1030" s="3"/>
    </row>
    <row r="1031" spans="12:13" x14ac:dyDescent="0.25">
      <c r="L1031" s="4"/>
      <c r="M1031" s="3"/>
    </row>
    <row r="1032" spans="12:13" x14ac:dyDescent="0.25">
      <c r="L1032" s="4"/>
      <c r="M1032" s="3"/>
    </row>
    <row r="1033" spans="12:13" x14ac:dyDescent="0.25">
      <c r="L1033" s="4"/>
      <c r="M1033" s="3"/>
    </row>
    <row r="1034" spans="12:13" x14ac:dyDescent="0.25">
      <c r="L1034" s="4"/>
      <c r="M1034" s="3"/>
    </row>
    <row r="1035" spans="12:13" x14ac:dyDescent="0.25">
      <c r="L1035" s="4"/>
      <c r="M1035" s="3"/>
    </row>
    <row r="1036" spans="12:13" x14ac:dyDescent="0.25">
      <c r="L1036" s="4"/>
      <c r="M1036" s="3"/>
    </row>
    <row r="1112" spans="12:13" x14ac:dyDescent="0.25">
      <c r="L1112" s="3"/>
      <c r="M1112" s="3"/>
    </row>
    <row r="1113" spans="12:13" x14ac:dyDescent="0.25">
      <c r="L1113" s="1"/>
      <c r="M1113" s="3"/>
    </row>
    <row r="1114" spans="12:13" x14ac:dyDescent="0.25">
      <c r="L1114" s="1"/>
      <c r="M1114" s="3"/>
    </row>
    <row r="1115" spans="12:13" x14ac:dyDescent="0.25">
      <c r="L1115" s="1"/>
      <c r="M1115" s="3"/>
    </row>
    <row r="1116" spans="12:13" x14ac:dyDescent="0.25">
      <c r="L1116" s="1"/>
      <c r="M1116" s="3"/>
    </row>
    <row r="1117" spans="12:13" x14ac:dyDescent="0.25">
      <c r="L1117" s="1"/>
      <c r="M1117" s="3"/>
    </row>
    <row r="1118" spans="12:13" x14ac:dyDescent="0.25">
      <c r="L1118" s="1"/>
      <c r="M1118" s="3"/>
    </row>
    <row r="1119" spans="12:13" x14ac:dyDescent="0.25">
      <c r="L1119" s="4"/>
      <c r="M1119" s="3"/>
    </row>
    <row r="1120" spans="12:13" x14ac:dyDescent="0.25">
      <c r="L1120" s="4"/>
      <c r="M1120" s="3"/>
    </row>
    <row r="1121" spans="12:13" x14ac:dyDescent="0.25">
      <c r="L1121" s="4"/>
      <c r="M1121" s="3"/>
    </row>
    <row r="1122" spans="12:13" x14ac:dyDescent="0.25">
      <c r="L1122" s="4"/>
      <c r="M1122" s="3"/>
    </row>
    <row r="1123" spans="12:13" x14ac:dyDescent="0.25">
      <c r="L1123" s="4"/>
      <c r="M1123" s="3"/>
    </row>
    <row r="1124" spans="12:13" x14ac:dyDescent="0.25">
      <c r="L1124" s="4"/>
      <c r="M1124" s="3"/>
    </row>
    <row r="1125" spans="12:13" x14ac:dyDescent="0.25">
      <c r="L1125" s="4"/>
      <c r="M1125" s="3"/>
    </row>
    <row r="1126" spans="12:13" x14ac:dyDescent="0.25">
      <c r="L1126" s="4"/>
      <c r="M1126" s="3"/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84FA-8723-4462-8CC1-C4DF9135C144}">
  <dimension ref="A2:M1254"/>
  <sheetViews>
    <sheetView tabSelected="1" topLeftCell="E1" zoomScale="85" zoomScaleNormal="85" workbookViewId="0">
      <selection activeCell="I7" sqref="I7"/>
    </sheetView>
  </sheetViews>
  <sheetFormatPr defaultRowHeight="15" x14ac:dyDescent="0.25"/>
  <cols>
    <col min="1" max="1" width="14.140625" customWidth="1"/>
    <col min="2" max="2" width="10.85546875" customWidth="1"/>
    <col min="3" max="3" width="11.42578125" style="1" customWidth="1"/>
    <col min="4" max="4" width="13.7109375" style="1" customWidth="1"/>
    <col min="5" max="5" width="15.85546875" style="1" customWidth="1"/>
    <col min="6" max="6" width="11.28515625" style="1" customWidth="1"/>
    <col min="7" max="7" width="17.42578125" style="1" customWidth="1"/>
    <col min="8" max="8" width="14.42578125" style="1" customWidth="1"/>
    <col min="9" max="9" width="12.28515625" bestFit="1" customWidth="1"/>
    <col min="10" max="10" width="12.28515625" customWidth="1"/>
    <col min="11" max="11" width="16.5703125" customWidth="1"/>
    <col min="12" max="12" width="12.28515625" bestFit="1" customWidth="1"/>
    <col min="13" max="13" width="11.28515625" customWidth="1"/>
  </cols>
  <sheetData>
    <row r="2" spans="1:13" ht="30" x14ac:dyDescent="0.25">
      <c r="A2" s="27" t="s">
        <v>1</v>
      </c>
      <c r="B2" s="28" t="s">
        <v>0</v>
      </c>
      <c r="C2" s="28" t="s">
        <v>84</v>
      </c>
      <c r="D2" s="28" t="s">
        <v>85</v>
      </c>
      <c r="E2" s="9" t="s">
        <v>88</v>
      </c>
      <c r="F2" s="28" t="s">
        <v>86</v>
      </c>
      <c r="G2" s="28" t="s">
        <v>87</v>
      </c>
      <c r="H2" s="25" t="s">
        <v>89</v>
      </c>
      <c r="I2" s="10"/>
      <c r="J2" s="26" t="s">
        <v>83</v>
      </c>
      <c r="K2" s="35" t="s">
        <v>90</v>
      </c>
      <c r="L2" t="s">
        <v>92</v>
      </c>
      <c r="M2" s="35" t="s">
        <v>91</v>
      </c>
    </row>
    <row r="3" spans="1:13" x14ac:dyDescent="0.25">
      <c r="A3" s="37">
        <v>2020</v>
      </c>
      <c r="B3" s="45" t="s">
        <v>2</v>
      </c>
      <c r="C3" s="28">
        <v>8185</v>
      </c>
      <c r="D3" s="28"/>
      <c r="E3" s="11"/>
      <c r="F3" s="28">
        <v>15872500</v>
      </c>
      <c r="G3" s="28">
        <f>F3/$J$3</f>
        <v>4.1605504587155962E-4</v>
      </c>
      <c r="H3" s="11"/>
      <c r="I3" s="12"/>
      <c r="J3" s="13">
        <v>38150000000</v>
      </c>
    </row>
    <row r="4" spans="1:13" x14ac:dyDescent="0.25">
      <c r="A4" s="37"/>
      <c r="B4" s="45"/>
      <c r="C4" s="28">
        <v>8140</v>
      </c>
      <c r="D4" s="28">
        <f>(C4-C3)/C3</f>
        <v>-5.4978619425778861E-3</v>
      </c>
      <c r="E4" s="11"/>
      <c r="F4" s="28">
        <v>14785500</v>
      </c>
      <c r="G4" s="28">
        <f>F4/$J$3</f>
        <v>3.8756225425950195E-4</v>
      </c>
      <c r="H4" s="11"/>
      <c r="I4" s="12"/>
      <c r="J4" s="14"/>
    </row>
    <row r="5" spans="1:13" x14ac:dyDescent="0.25">
      <c r="A5" s="37"/>
      <c r="B5" s="45"/>
      <c r="C5" s="28">
        <v>8325</v>
      </c>
      <c r="D5" s="28">
        <f>(C5-C4)/C4</f>
        <v>2.2727272727272728E-2</v>
      </c>
      <c r="E5" s="11"/>
      <c r="F5" s="28">
        <v>19230000</v>
      </c>
      <c r="G5" s="28">
        <f>F5/$J$3</f>
        <v>5.0406290956749673E-4</v>
      </c>
      <c r="H5" s="11"/>
      <c r="I5" s="12"/>
      <c r="J5" s="14"/>
    </row>
    <row r="6" spans="1:13" x14ac:dyDescent="0.25">
      <c r="A6" s="37"/>
      <c r="B6" s="45"/>
      <c r="C6" s="28">
        <v>8330</v>
      </c>
      <c r="D6" s="28">
        <f>(C6-C5)/C5</f>
        <v>6.0060060060060057E-4</v>
      </c>
      <c r="E6" s="11"/>
      <c r="F6" s="28">
        <v>11073000</v>
      </c>
      <c r="G6" s="28">
        <f>F6/$J$3</f>
        <v>2.9024901703800785E-4</v>
      </c>
      <c r="H6" s="11"/>
      <c r="I6" s="12"/>
      <c r="J6" s="14"/>
    </row>
    <row r="7" spans="1:13" x14ac:dyDescent="0.25">
      <c r="A7" s="37"/>
      <c r="B7" s="45"/>
      <c r="C7" s="28">
        <v>8490</v>
      </c>
      <c r="D7" s="28">
        <f>(C7-C6)/C6</f>
        <v>1.920768307322929E-2</v>
      </c>
      <c r="E7" s="11">
        <f>AVERAGE(D5:D9)</f>
        <v>6.4177923453548752E-3</v>
      </c>
      <c r="F7" s="28">
        <v>9169000</v>
      </c>
      <c r="G7" s="28">
        <f>F7/$J$3</f>
        <v>2.4034076015727393E-4</v>
      </c>
      <c r="H7" s="11">
        <f>AVERAGE(G5:G9)</f>
        <v>3.1844560943643512E-4</v>
      </c>
      <c r="I7" s="12"/>
      <c r="J7" s="14"/>
      <c r="K7">
        <f>AVERAGE(C5:C9)</f>
        <v>8421</v>
      </c>
      <c r="M7">
        <f>AVERAGE(G5:G9)</f>
        <v>3.1844560943643512E-4</v>
      </c>
    </row>
    <row r="8" spans="1:13" x14ac:dyDescent="0.25">
      <c r="A8" s="37"/>
      <c r="B8" s="45"/>
      <c r="C8" s="28">
        <v>8560</v>
      </c>
      <c r="D8" s="28">
        <f>(C8-C7)/C7</f>
        <v>8.2449941107184919E-3</v>
      </c>
      <c r="E8" s="11"/>
      <c r="F8" s="28">
        <v>7352500</v>
      </c>
      <c r="G8" s="28">
        <f>F8/$J$3</f>
        <v>1.9272608125819136E-4</v>
      </c>
      <c r="H8" s="11"/>
      <c r="I8" s="12"/>
      <c r="J8" s="14"/>
    </row>
    <row r="9" spans="1:13" x14ac:dyDescent="0.25">
      <c r="A9" s="37"/>
      <c r="B9" s="45"/>
      <c r="C9" s="28">
        <v>8400</v>
      </c>
      <c r="D9" s="28">
        <f>(C9-C8)/C8</f>
        <v>-1.8691588785046728E-2</v>
      </c>
      <c r="E9" s="11"/>
      <c r="F9" s="28">
        <v>13919000</v>
      </c>
      <c r="G9" s="28">
        <f>F9/$J$3</f>
        <v>3.6484927916120575E-4</v>
      </c>
      <c r="H9" s="11"/>
      <c r="I9" s="12"/>
      <c r="J9" s="14"/>
    </row>
    <row r="10" spans="1:13" x14ac:dyDescent="0.25">
      <c r="A10" s="37"/>
      <c r="B10" s="45"/>
      <c r="C10" s="29">
        <v>8550</v>
      </c>
      <c r="D10" s="28">
        <f>(C10-C9)/C9</f>
        <v>1.7857142857142856E-2</v>
      </c>
      <c r="E10" s="11"/>
      <c r="F10" s="28">
        <v>11059800</v>
      </c>
      <c r="G10" s="28">
        <f>F10/$J$3</f>
        <v>2.8990301441677587E-4</v>
      </c>
      <c r="H10" s="11"/>
      <c r="I10" s="12"/>
      <c r="J10" s="14"/>
      <c r="L10">
        <f>(H7+H13)/2</f>
        <v>2.6214207077326343E-4</v>
      </c>
    </row>
    <row r="11" spans="1:13" x14ac:dyDescent="0.25">
      <c r="A11" s="37"/>
      <c r="B11" s="45"/>
      <c r="C11" s="28">
        <v>8575</v>
      </c>
      <c r="D11" s="28">
        <f>(C11-C10)/C10</f>
        <v>2.9239766081871343E-3</v>
      </c>
      <c r="E11" s="11"/>
      <c r="F11" s="28">
        <v>8071700</v>
      </c>
      <c r="G11" s="28">
        <f>F11/$J$3</f>
        <v>2.1157798165137614E-4</v>
      </c>
      <c r="H11" s="11"/>
      <c r="I11" s="12"/>
      <c r="J11" s="14"/>
    </row>
    <row r="12" spans="1:13" x14ac:dyDescent="0.25">
      <c r="A12" s="37"/>
      <c r="B12" s="45"/>
      <c r="C12" s="28">
        <v>8475</v>
      </c>
      <c r="D12" s="28">
        <f>(C12-C11)/C11</f>
        <v>-1.1661807580174927E-2</v>
      </c>
      <c r="E12" s="11"/>
      <c r="F12" s="28">
        <v>7913300</v>
      </c>
      <c r="G12" s="28">
        <f>F12/$J$3</f>
        <v>2.074259501965924E-4</v>
      </c>
      <c r="H12" s="11"/>
      <c r="I12" s="12"/>
      <c r="J12" s="14"/>
    </row>
    <row r="13" spans="1:13" x14ac:dyDescent="0.25">
      <c r="A13" s="37"/>
      <c r="B13" s="45"/>
      <c r="C13" s="28">
        <v>8450</v>
      </c>
      <c r="D13" s="28">
        <f>(C13-C12)/C12</f>
        <v>-2.9498525073746312E-3</v>
      </c>
      <c r="E13" s="11">
        <f>AVERAGE(D11:D15)</f>
        <v>-4.6955159769286881E-3</v>
      </c>
      <c r="F13" s="28">
        <v>5793000</v>
      </c>
      <c r="G13" s="28">
        <f>F13/$J$3</f>
        <v>1.5184796854521626E-4</v>
      </c>
      <c r="H13" s="11">
        <f>AVERAGE(G11:G15)</f>
        <v>2.0583853211009174E-4</v>
      </c>
      <c r="I13" s="12"/>
      <c r="J13" s="14"/>
      <c r="K13">
        <f>AVERAGE(C11:C15)</f>
        <v>8435</v>
      </c>
      <c r="M13">
        <f>AVERAGE(G11:G15)</f>
        <v>2.0583853211009174E-4</v>
      </c>
    </row>
    <row r="14" spans="1:13" x14ac:dyDescent="0.25">
      <c r="A14" s="37"/>
      <c r="B14" s="45"/>
      <c r="C14" s="28">
        <v>8325</v>
      </c>
      <c r="D14" s="28">
        <f>(C14-C13)/C13</f>
        <v>-1.4792899408284023E-2</v>
      </c>
      <c r="E14" s="11"/>
      <c r="F14" s="28">
        <v>8261400</v>
      </c>
      <c r="G14" s="28">
        <f>F14/$J$3</f>
        <v>2.1655045871559633E-4</v>
      </c>
      <c r="H14" s="11"/>
      <c r="I14" s="12"/>
      <c r="J14" s="14"/>
    </row>
    <row r="15" spans="1:13" x14ac:dyDescent="0.25">
      <c r="A15" s="37"/>
      <c r="B15" s="45"/>
      <c r="C15" s="28">
        <v>8350</v>
      </c>
      <c r="D15" s="28">
        <f>(C15-C14)/C14</f>
        <v>3.003003003003003E-3</v>
      </c>
      <c r="E15" s="11"/>
      <c r="F15" s="28">
        <v>9224300</v>
      </c>
      <c r="G15" s="28">
        <f>F15/$J$3</f>
        <v>2.4179030144167758E-4</v>
      </c>
      <c r="H15" s="11"/>
      <c r="I15" s="12"/>
      <c r="J15" s="14"/>
    </row>
    <row r="16" spans="1:13" x14ac:dyDescent="0.25">
      <c r="A16" s="37"/>
      <c r="B16" s="45"/>
      <c r="C16" s="28">
        <v>8250</v>
      </c>
      <c r="D16" s="28">
        <f>(C16-C15)/C15</f>
        <v>-1.1976047904191617E-2</v>
      </c>
      <c r="E16" s="11"/>
      <c r="F16" s="28">
        <v>14849800</v>
      </c>
      <c r="G16" s="28">
        <f>F16/$J$3</f>
        <v>3.8924770642201833E-4</v>
      </c>
      <c r="H16" s="11"/>
      <c r="I16" s="12"/>
      <c r="J16" s="14"/>
    </row>
    <row r="17" spans="1:13" x14ac:dyDescent="0.25">
      <c r="A17" s="37"/>
      <c r="B17" s="45"/>
      <c r="C17" s="28">
        <v>8400</v>
      </c>
      <c r="D17" s="28">
        <f>(C17-C16)/C16</f>
        <v>1.8181818181818181E-2</v>
      </c>
      <c r="E17" s="11"/>
      <c r="F17" s="28">
        <v>8904800</v>
      </c>
      <c r="G17" s="28">
        <f>F17/$J$3</f>
        <v>2.3341546526867629E-4</v>
      </c>
      <c r="H17" s="11"/>
      <c r="I17" s="12"/>
      <c r="J17" s="14"/>
    </row>
    <row r="18" spans="1:13" x14ac:dyDescent="0.25">
      <c r="A18" s="37">
        <v>2020</v>
      </c>
      <c r="B18" s="44" t="s">
        <v>3</v>
      </c>
      <c r="C18" s="28">
        <v>1110</v>
      </c>
      <c r="D18" s="28"/>
      <c r="E18" s="11"/>
      <c r="F18" s="28">
        <v>8800</v>
      </c>
      <c r="G18" s="28">
        <f>F18/$J$18</f>
        <v>2.2053605931500559E-6</v>
      </c>
      <c r="H18" s="11"/>
      <c r="I18" s="12"/>
      <c r="J18" s="13">
        <v>3990277158</v>
      </c>
    </row>
    <row r="19" spans="1:13" x14ac:dyDescent="0.25">
      <c r="A19" s="37"/>
      <c r="B19" s="44"/>
      <c r="C19" s="28">
        <v>1105</v>
      </c>
      <c r="D19" s="28">
        <f>(C19-C18)/C18</f>
        <v>-4.5045045045045045E-3</v>
      </c>
      <c r="E19" s="11"/>
      <c r="F19" s="28">
        <v>600</v>
      </c>
      <c r="G19" s="28">
        <f>F19/$J$18</f>
        <v>1.5036549498750383E-7</v>
      </c>
      <c r="H19" s="11"/>
      <c r="I19" s="12"/>
      <c r="J19" s="14"/>
    </row>
    <row r="20" spans="1:13" x14ac:dyDescent="0.25">
      <c r="A20" s="37"/>
      <c r="B20" s="44"/>
      <c r="C20" s="28">
        <v>1105</v>
      </c>
      <c r="D20" s="28">
        <f>(C20-C19)/C19</f>
        <v>0</v>
      </c>
      <c r="E20" s="11"/>
      <c r="F20" s="28">
        <v>200</v>
      </c>
      <c r="G20" s="28">
        <f>F20/$J$18</f>
        <v>5.0121831662501274E-8</v>
      </c>
      <c r="H20" s="11"/>
      <c r="I20" s="12"/>
      <c r="J20" s="14"/>
    </row>
    <row r="21" spans="1:13" x14ac:dyDescent="0.25">
      <c r="A21" s="37"/>
      <c r="B21" s="44"/>
      <c r="C21" s="28">
        <v>1130</v>
      </c>
      <c r="D21" s="28">
        <f>(C21-C20)/C20</f>
        <v>2.2624434389140271E-2</v>
      </c>
      <c r="E21" s="11"/>
      <c r="F21" s="28">
        <v>2400</v>
      </c>
      <c r="G21" s="28">
        <f>F21/$J$18</f>
        <v>6.0146197995001534E-7</v>
      </c>
      <c r="H21" s="11"/>
      <c r="I21" s="12"/>
      <c r="J21" s="14"/>
    </row>
    <row r="22" spans="1:13" x14ac:dyDescent="0.25">
      <c r="A22" s="37"/>
      <c r="B22" s="44"/>
      <c r="C22" s="28">
        <v>1200</v>
      </c>
      <c r="D22" s="28">
        <f>(C22-C21)/C21</f>
        <v>6.1946902654867256E-2</v>
      </c>
      <c r="E22" s="11">
        <f>AVERAGE(D20:D24)</f>
        <v>1.6914267408801507E-2</v>
      </c>
      <c r="F22" s="28">
        <v>32800</v>
      </c>
      <c r="G22" s="28">
        <f>F22/$J$18</f>
        <v>8.2199803926502097E-6</v>
      </c>
      <c r="H22" s="11">
        <f>AVERAGE(G20:G24)</f>
        <v>4.8718420375951241E-6</v>
      </c>
      <c r="I22" s="12"/>
      <c r="J22" s="14"/>
      <c r="K22">
        <f>AVERAGE(C20:C24)</f>
        <v>1167</v>
      </c>
      <c r="M22">
        <f>AVERAGE(G20:G24)</f>
        <v>4.8718420375951241E-6</v>
      </c>
    </row>
    <row r="23" spans="1:13" x14ac:dyDescent="0.25">
      <c r="A23" s="37"/>
      <c r="B23" s="44"/>
      <c r="C23" s="28">
        <v>1200</v>
      </c>
      <c r="D23" s="28">
        <f>(C23-C22)/C22</f>
        <v>0</v>
      </c>
      <c r="E23" s="11"/>
      <c r="F23" s="28">
        <v>17000</v>
      </c>
      <c r="G23" s="28">
        <f>F23/$J$18</f>
        <v>4.2603556913126087E-6</v>
      </c>
      <c r="H23" s="11"/>
      <c r="I23" s="12"/>
      <c r="J23" s="14"/>
    </row>
    <row r="24" spans="1:13" x14ac:dyDescent="0.25">
      <c r="A24" s="37"/>
      <c r="B24" s="44"/>
      <c r="C24" s="28">
        <v>1200</v>
      </c>
      <c r="D24" s="28">
        <f>(C24-C23)/C23</f>
        <v>0</v>
      </c>
      <c r="E24" s="11"/>
      <c r="F24" s="28">
        <v>44800</v>
      </c>
      <c r="G24" s="28">
        <f>F24/$J$18</f>
        <v>1.1227290292400286E-5</v>
      </c>
      <c r="H24" s="11"/>
      <c r="I24" s="12"/>
      <c r="J24" s="14"/>
    </row>
    <row r="25" spans="1:13" x14ac:dyDescent="0.25">
      <c r="A25" s="37"/>
      <c r="B25" s="44"/>
      <c r="C25" s="29">
        <v>1160</v>
      </c>
      <c r="D25" s="28">
        <f>(C25-C24)/C24</f>
        <v>-3.3333333333333333E-2</v>
      </c>
      <c r="E25" s="11"/>
      <c r="F25" s="28">
        <v>10100</v>
      </c>
      <c r="G25" s="28">
        <f>F25/$J$18</f>
        <v>2.5311524989563145E-6</v>
      </c>
      <c r="H25" s="11"/>
      <c r="I25" s="12">
        <f>(H22+H28)/2</f>
        <v>2.9218521767655117E-5</v>
      </c>
      <c r="J25" s="14"/>
      <c r="L25">
        <f>(H22+H28)/2</f>
        <v>2.9218521767655117E-5</v>
      </c>
    </row>
    <row r="26" spans="1:13" x14ac:dyDescent="0.25">
      <c r="A26" s="37"/>
      <c r="B26" s="44"/>
      <c r="C26" s="28">
        <v>1170</v>
      </c>
      <c r="D26" s="28">
        <f>(C26-C25)/C25</f>
        <v>8.6206896551724137E-3</v>
      </c>
      <c r="E26" s="11"/>
      <c r="F26" s="28">
        <v>18900</v>
      </c>
      <c r="G26" s="28">
        <f>F26/$J$18</f>
        <v>4.7365130921063703E-6</v>
      </c>
      <c r="H26" s="11"/>
      <c r="I26" s="12"/>
      <c r="J26" s="14"/>
    </row>
    <row r="27" spans="1:13" x14ac:dyDescent="0.25">
      <c r="A27" s="37"/>
      <c r="B27" s="44"/>
      <c r="C27" s="28">
        <v>1175</v>
      </c>
      <c r="D27" s="28">
        <f>(C27-C26)/C26</f>
        <v>4.2735042735042739E-3</v>
      </c>
      <c r="E27" s="11"/>
      <c r="F27" s="28">
        <v>32500</v>
      </c>
      <c r="G27" s="28">
        <f>F27/$J$18</f>
        <v>8.1447976451564565E-6</v>
      </c>
      <c r="H27" s="11"/>
      <c r="I27" s="12"/>
      <c r="J27" s="14"/>
    </row>
    <row r="28" spans="1:13" x14ac:dyDescent="0.25">
      <c r="A28" s="37"/>
      <c r="B28" s="44"/>
      <c r="C28" s="28">
        <v>1175</v>
      </c>
      <c r="D28" s="28">
        <f>(C28-C27)/C27</f>
        <v>0</v>
      </c>
      <c r="E28" s="11">
        <f>AVERAGE(D26:D30)</f>
        <v>2.582475810648958E-3</v>
      </c>
      <c r="F28" s="28">
        <v>463400</v>
      </c>
      <c r="G28" s="28">
        <f>F28/$J$18</f>
        <v>1.1613228396201545E-4</v>
      </c>
      <c r="H28" s="11">
        <f>AVERAGE(G26:G30)</f>
        <v>5.3565201497715113E-5</v>
      </c>
      <c r="I28" s="12"/>
      <c r="J28" s="14"/>
      <c r="K28">
        <f>AVERAGE(C26:C30)</f>
        <v>1173</v>
      </c>
      <c r="M28">
        <f>AVERAGE(G26:G30)</f>
        <v>5.3565201497715113E-5</v>
      </c>
    </row>
    <row r="29" spans="1:13" x14ac:dyDescent="0.25">
      <c r="A29" s="37"/>
      <c r="B29" s="44"/>
      <c r="C29" s="28">
        <v>1170</v>
      </c>
      <c r="D29" s="28">
        <f>(C29-C28)/C28</f>
        <v>-4.2553191489361703E-3</v>
      </c>
      <c r="E29" s="11"/>
      <c r="F29" s="28">
        <v>306500</v>
      </c>
      <c r="G29" s="28">
        <f>F29/$J$18</f>
        <v>7.6811707022783209E-5</v>
      </c>
      <c r="H29" s="11"/>
      <c r="I29" s="12"/>
      <c r="J29" s="14"/>
    </row>
    <row r="30" spans="1:13" x14ac:dyDescent="0.25">
      <c r="A30" s="37"/>
      <c r="B30" s="44"/>
      <c r="C30" s="28">
        <v>1175</v>
      </c>
      <c r="D30" s="28">
        <f>(C30-C29)/C29</f>
        <v>4.2735042735042739E-3</v>
      </c>
      <c r="E30" s="11"/>
      <c r="F30" s="28">
        <v>247400</v>
      </c>
      <c r="G30" s="28">
        <f>F30/$J$18</f>
        <v>6.2000705766514081E-5</v>
      </c>
      <c r="H30" s="11"/>
      <c r="I30" s="12"/>
      <c r="J30" s="14"/>
    </row>
    <row r="31" spans="1:13" x14ac:dyDescent="0.25">
      <c r="A31" s="37"/>
      <c r="B31" s="44"/>
      <c r="C31" s="28">
        <v>1175</v>
      </c>
      <c r="D31" s="28">
        <f>(C31-C30)/C30</f>
        <v>0</v>
      </c>
      <c r="E31" s="11"/>
      <c r="F31" s="28">
        <v>117600</v>
      </c>
      <c r="G31" s="28">
        <f>F31/$J$18</f>
        <v>2.9471637017550748E-5</v>
      </c>
      <c r="H31" s="11"/>
      <c r="I31" s="12"/>
      <c r="J31" s="14"/>
    </row>
    <row r="32" spans="1:13" x14ac:dyDescent="0.25">
      <c r="A32" s="37"/>
      <c r="B32" s="44"/>
      <c r="C32" s="28">
        <v>1180</v>
      </c>
      <c r="D32" s="28">
        <f>(C32-C31)/C31</f>
        <v>4.2553191489361703E-3</v>
      </c>
      <c r="E32" s="11"/>
      <c r="F32" s="28">
        <v>152000</v>
      </c>
      <c r="G32" s="28">
        <f>F32/$J$18</f>
        <v>3.8092592063500969E-5</v>
      </c>
      <c r="H32" s="11"/>
      <c r="I32" s="12"/>
      <c r="J32" s="14"/>
    </row>
    <row r="33" spans="1:13" x14ac:dyDescent="0.25">
      <c r="A33" s="37">
        <v>2020</v>
      </c>
      <c r="B33" s="44" t="s">
        <v>4</v>
      </c>
      <c r="C33" s="30">
        <v>692</v>
      </c>
      <c r="D33" s="28"/>
      <c r="E33" s="11"/>
      <c r="F33" s="28">
        <v>5593779</v>
      </c>
      <c r="G33" s="28">
        <f>F33/$J$33</f>
        <v>1.8645930000000001E-4</v>
      </c>
      <c r="H33" s="11"/>
      <c r="I33" s="15"/>
      <c r="J33" s="13">
        <v>30000000000</v>
      </c>
    </row>
    <row r="34" spans="1:13" x14ac:dyDescent="0.25">
      <c r="A34" s="37"/>
      <c r="B34" s="44"/>
      <c r="C34" s="30">
        <v>694</v>
      </c>
      <c r="D34" s="28">
        <f>(C34-C33)/C33</f>
        <v>2.8901734104046241E-3</v>
      </c>
      <c r="E34" s="11"/>
      <c r="F34" s="28">
        <v>20483788</v>
      </c>
      <c r="G34" s="28">
        <f>F34/$J$33</f>
        <v>6.8279293333333335E-4</v>
      </c>
      <c r="H34" s="11"/>
      <c r="I34" s="15"/>
      <c r="J34" s="14"/>
    </row>
    <row r="35" spans="1:13" x14ac:dyDescent="0.25">
      <c r="A35" s="37"/>
      <c r="B35" s="44"/>
      <c r="C35" s="30">
        <v>694</v>
      </c>
      <c r="D35" s="28">
        <f>(C35-C34)/C34</f>
        <v>0</v>
      </c>
      <c r="E35" s="11"/>
      <c r="F35" s="28">
        <v>14615932</v>
      </c>
      <c r="G35" s="28">
        <f>F35/$J$33</f>
        <v>4.8719773333333333E-4</v>
      </c>
      <c r="H35" s="11"/>
      <c r="I35" s="15"/>
      <c r="J35" s="14"/>
    </row>
    <row r="36" spans="1:13" x14ac:dyDescent="0.25">
      <c r="A36" s="37"/>
      <c r="B36" s="44"/>
      <c r="C36" s="30">
        <v>724</v>
      </c>
      <c r="D36" s="28">
        <f>(C36-C35)/C35</f>
        <v>4.3227665706051875E-2</v>
      </c>
      <c r="E36" s="11"/>
      <c r="F36" s="28">
        <v>57554643</v>
      </c>
      <c r="G36" s="28">
        <f>F36/$J$33</f>
        <v>1.9184880999999999E-3</v>
      </c>
      <c r="H36" s="11"/>
      <c r="I36" s="15"/>
      <c r="J36" s="14"/>
    </row>
    <row r="37" spans="1:13" x14ac:dyDescent="0.25">
      <c r="A37" s="37"/>
      <c r="B37" s="44"/>
      <c r="C37" s="30">
        <v>734</v>
      </c>
      <c r="D37" s="28">
        <f>(C37-C36)/C36</f>
        <v>1.3812154696132596E-2</v>
      </c>
      <c r="E37" s="11">
        <f>AVERAGE(D35:D39)</f>
        <v>1.4321948588367359E-2</v>
      </c>
      <c r="F37" s="28">
        <v>75149545</v>
      </c>
      <c r="G37" s="28">
        <f>F37/$J$33</f>
        <v>2.5049848333333334E-3</v>
      </c>
      <c r="H37" s="11">
        <f>AVERAGE(G35:G39)</f>
        <v>1.7965160133333335E-3</v>
      </c>
      <c r="I37" s="15"/>
      <c r="J37" s="14"/>
      <c r="K37">
        <f>AVERAGE(C35:C39)</f>
        <v>716</v>
      </c>
      <c r="M37">
        <f>AVERAGE(G35:G39)</f>
        <v>1.7965160133333335E-3</v>
      </c>
    </row>
    <row r="38" spans="1:13" x14ac:dyDescent="0.25">
      <c r="A38" s="37"/>
      <c r="B38" s="44"/>
      <c r="C38" s="30">
        <v>687</v>
      </c>
      <c r="D38" s="28">
        <f>(C38-C37)/C37</f>
        <v>-6.4032697547683926E-2</v>
      </c>
      <c r="E38" s="11"/>
      <c r="F38" s="28">
        <v>53432815</v>
      </c>
      <c r="G38" s="28">
        <f>F38/$J$33</f>
        <v>1.7810938333333334E-3</v>
      </c>
      <c r="H38" s="11"/>
      <c r="I38" s="15"/>
      <c r="J38" s="14"/>
    </row>
    <row r="39" spans="1:13" x14ac:dyDescent="0.25">
      <c r="A39" s="37"/>
      <c r="B39" s="44"/>
      <c r="C39" s="30">
        <v>741</v>
      </c>
      <c r="D39" s="28">
        <f>(C39-C38)/C38</f>
        <v>7.8602620087336247E-2</v>
      </c>
      <c r="E39" s="11"/>
      <c r="F39" s="28">
        <v>68724467</v>
      </c>
      <c r="G39" s="28">
        <f>F39/$J$33</f>
        <v>2.2908155666666666E-3</v>
      </c>
      <c r="H39" s="11"/>
      <c r="I39" s="15"/>
      <c r="J39" s="14"/>
    </row>
    <row r="40" spans="1:13" x14ac:dyDescent="0.25">
      <c r="A40" s="37"/>
      <c r="B40" s="44"/>
      <c r="C40" s="31">
        <v>803</v>
      </c>
      <c r="D40" s="28">
        <f>(C40-C39)/C39</f>
        <v>8.3670715249662617E-2</v>
      </c>
      <c r="E40" s="15"/>
      <c r="F40" s="28">
        <v>146032465</v>
      </c>
      <c r="G40" s="28">
        <f>F40/$J$33</f>
        <v>4.8677488333333336E-3</v>
      </c>
      <c r="H40" s="11"/>
      <c r="I40" s="15"/>
      <c r="J40" s="14"/>
      <c r="L40">
        <f>(H37+H43)/2</f>
        <v>1.3927681533333334E-3</v>
      </c>
    </row>
    <row r="41" spans="1:13" x14ac:dyDescent="0.25">
      <c r="A41" s="37"/>
      <c r="B41" s="44"/>
      <c r="C41" s="30">
        <v>784</v>
      </c>
      <c r="D41" s="28">
        <f>(C41-C40)/C40</f>
        <v>-2.3661270236612703E-2</v>
      </c>
      <c r="E41" s="15"/>
      <c r="F41" s="28">
        <v>43825126</v>
      </c>
      <c r="G41" s="28">
        <f>F41/$J$33</f>
        <v>1.4608375333333334E-3</v>
      </c>
      <c r="H41" s="11"/>
      <c r="I41" s="15"/>
      <c r="J41" s="14"/>
    </row>
    <row r="42" spans="1:13" x14ac:dyDescent="0.25">
      <c r="A42" s="37"/>
      <c r="B42" s="44"/>
      <c r="C42" s="30">
        <v>759</v>
      </c>
      <c r="D42" s="28">
        <f>(C42-C41)/C41</f>
        <v>-3.1887755102040817E-2</v>
      </c>
      <c r="E42" s="15"/>
      <c r="F42" s="28">
        <v>33894389</v>
      </c>
      <c r="G42" s="28">
        <f>F42/$J$33</f>
        <v>1.1298129666666666E-3</v>
      </c>
      <c r="H42" s="11"/>
      <c r="I42" s="15"/>
      <c r="J42" s="14"/>
    </row>
    <row r="43" spans="1:13" x14ac:dyDescent="0.25">
      <c r="A43" s="37"/>
      <c r="B43" s="44"/>
      <c r="C43" s="30">
        <v>749</v>
      </c>
      <c r="D43" s="28">
        <f>(C43-C42)/C42</f>
        <v>-1.3175230566534914E-2</v>
      </c>
      <c r="E43" s="15">
        <f>AVERAGE(D41:D45)</f>
        <v>-9.7395107270991012E-3</v>
      </c>
      <c r="F43" s="28">
        <v>24586269</v>
      </c>
      <c r="G43" s="28">
        <f>F43/$J$33</f>
        <v>8.1954230000000003E-4</v>
      </c>
      <c r="H43" s="11">
        <f>AVERAGE(G41:G45)</f>
        <v>9.8902029333333349E-4</v>
      </c>
      <c r="I43" s="15"/>
      <c r="J43" s="14"/>
      <c r="K43">
        <f>AVERAGE(C41:C45)</f>
        <v>764</v>
      </c>
      <c r="M43">
        <f>AVERAGE(G41:G45)</f>
        <v>9.8902029333333349E-4</v>
      </c>
    </row>
    <row r="44" spans="1:13" x14ac:dyDescent="0.25">
      <c r="A44" s="37"/>
      <c r="B44" s="44"/>
      <c r="C44" s="30">
        <v>764</v>
      </c>
      <c r="D44" s="28">
        <f>(C44-C43)/C43</f>
        <v>2.0026702269692925E-2</v>
      </c>
      <c r="E44" s="15"/>
      <c r="F44" s="28">
        <v>18674984</v>
      </c>
      <c r="G44" s="28">
        <f>F44/$J$33</f>
        <v>6.2249946666666667E-4</v>
      </c>
      <c r="H44" s="11"/>
      <c r="I44" s="15"/>
      <c r="J44" s="14"/>
    </row>
    <row r="45" spans="1:13" x14ac:dyDescent="0.25">
      <c r="A45" s="37"/>
      <c r="B45" s="44"/>
      <c r="C45" s="30">
        <v>764</v>
      </c>
      <c r="D45" s="28">
        <f>(C45-C44)/C44</f>
        <v>0</v>
      </c>
      <c r="E45" s="15"/>
      <c r="F45" s="28">
        <v>27372276</v>
      </c>
      <c r="G45" s="28">
        <f>F45/$J$33</f>
        <v>9.1240920000000005E-4</v>
      </c>
      <c r="H45" s="11"/>
      <c r="I45" s="15"/>
      <c r="J45" s="14"/>
    </row>
    <row r="46" spans="1:13" x14ac:dyDescent="0.25">
      <c r="A46" s="37"/>
      <c r="B46" s="44"/>
      <c r="C46" s="30">
        <v>744</v>
      </c>
      <c r="D46" s="28">
        <f>(C46-C45)/C45</f>
        <v>-2.6178010471204188E-2</v>
      </c>
      <c r="E46" s="15"/>
      <c r="F46" s="28">
        <v>32380117</v>
      </c>
      <c r="G46" s="28">
        <f>F46/$J$33</f>
        <v>1.0793372333333334E-3</v>
      </c>
      <c r="H46" s="11"/>
      <c r="I46" s="15"/>
      <c r="J46" s="14"/>
    </row>
    <row r="47" spans="1:13" x14ac:dyDescent="0.25">
      <c r="A47" s="37"/>
      <c r="B47" s="44"/>
      <c r="C47" s="30">
        <v>734</v>
      </c>
      <c r="D47" s="28">
        <f>(C47-C46)/C46</f>
        <v>-1.3440860215053764E-2</v>
      </c>
      <c r="E47" s="15"/>
      <c r="F47" s="28">
        <v>27472032</v>
      </c>
      <c r="G47" s="28">
        <f>F47/$J$33</f>
        <v>9.157344E-4</v>
      </c>
      <c r="H47" s="11"/>
      <c r="I47" s="15"/>
      <c r="J47" s="14"/>
    </row>
    <row r="48" spans="1:13" x14ac:dyDescent="0.25">
      <c r="A48" s="37">
        <v>2020</v>
      </c>
      <c r="B48" s="44" t="s">
        <v>5</v>
      </c>
      <c r="C48" s="28">
        <v>390</v>
      </c>
      <c r="D48" s="28"/>
      <c r="E48" s="11"/>
      <c r="F48" s="28">
        <v>11000</v>
      </c>
      <c r="G48" s="28">
        <f>F48/$J$48</f>
        <v>6.7692307692307695E-6</v>
      </c>
      <c r="H48" s="11"/>
      <c r="I48" s="12"/>
      <c r="J48" s="13">
        <v>1625000000</v>
      </c>
    </row>
    <row r="49" spans="1:13" x14ac:dyDescent="0.25">
      <c r="A49" s="37"/>
      <c r="B49" s="44"/>
      <c r="C49" s="28">
        <v>390</v>
      </c>
      <c r="D49" s="28">
        <f>(C49-C48)/C48</f>
        <v>0</v>
      </c>
      <c r="E49" s="11"/>
      <c r="F49" s="28">
        <v>1000</v>
      </c>
      <c r="G49" s="28">
        <f>F49/$J$48</f>
        <v>6.1538461538461538E-7</v>
      </c>
      <c r="H49" s="11"/>
      <c r="I49" s="12"/>
      <c r="J49" s="14"/>
    </row>
    <row r="50" spans="1:13" x14ac:dyDescent="0.25">
      <c r="A50" s="37"/>
      <c r="B50" s="44"/>
      <c r="C50" s="28">
        <v>387</v>
      </c>
      <c r="D50" s="28">
        <f>(C50-C49)/C49</f>
        <v>-7.6923076923076927E-3</v>
      </c>
      <c r="E50" s="11"/>
      <c r="F50" s="28">
        <v>39500</v>
      </c>
      <c r="G50" s="28">
        <f>F50/$J$48</f>
        <v>2.4307692307692307E-5</v>
      </c>
      <c r="H50" s="11"/>
      <c r="I50" s="12"/>
      <c r="J50" s="14"/>
    </row>
    <row r="51" spans="1:13" x14ac:dyDescent="0.25">
      <c r="A51" s="37"/>
      <c r="B51" s="44"/>
      <c r="C51" s="28">
        <v>387</v>
      </c>
      <c r="D51" s="28">
        <f>(C51-C50)/C50</f>
        <v>0</v>
      </c>
      <c r="E51" s="11"/>
      <c r="F51" s="28">
        <v>2500</v>
      </c>
      <c r="G51" s="28">
        <f>F51/$J$48</f>
        <v>1.5384615384615385E-6</v>
      </c>
      <c r="H51" s="11"/>
      <c r="I51" s="12"/>
      <c r="J51" s="14"/>
    </row>
    <row r="52" spans="1:13" x14ac:dyDescent="0.25">
      <c r="A52" s="37"/>
      <c r="B52" s="44"/>
      <c r="C52" s="28">
        <v>385</v>
      </c>
      <c r="D52" s="28">
        <f>(C52-C51)/C51</f>
        <v>-5.1679586563307496E-3</v>
      </c>
      <c r="E52" s="11">
        <f>AVERAGE(D50:D54)</f>
        <v>2.5726948499711098E-2</v>
      </c>
      <c r="F52" s="28">
        <v>23000</v>
      </c>
      <c r="G52" s="28">
        <f>F52/$J$48</f>
        <v>1.4153846153846155E-5</v>
      </c>
      <c r="H52" s="11">
        <f>AVERAGE(G50:G54)</f>
        <v>3.243076923076923E-5</v>
      </c>
      <c r="I52" s="12"/>
      <c r="J52" s="14"/>
      <c r="K52">
        <f>AVERAGE(C50:C54)</f>
        <v>397.6</v>
      </c>
      <c r="M52">
        <f>AVERAGE(G50:G54)</f>
        <v>3.243076923076923E-5</v>
      </c>
    </row>
    <row r="53" spans="1:13" x14ac:dyDescent="0.25">
      <c r="A53" s="37"/>
      <c r="B53" s="44"/>
      <c r="C53" s="28">
        <v>389</v>
      </c>
      <c r="D53" s="28">
        <f>(C53-C52)/C52</f>
        <v>1.038961038961039E-2</v>
      </c>
      <c r="E53" s="11"/>
      <c r="F53" s="28">
        <v>11000</v>
      </c>
      <c r="G53" s="28">
        <f>F53/$J$48</f>
        <v>6.7692307692307695E-6</v>
      </c>
      <c r="H53" s="11"/>
      <c r="I53" s="12"/>
      <c r="J53" s="14"/>
    </row>
    <row r="54" spans="1:13" x14ac:dyDescent="0.25">
      <c r="A54" s="37"/>
      <c r="B54" s="44"/>
      <c r="C54" s="28">
        <v>440</v>
      </c>
      <c r="D54" s="28">
        <f>(C54-C53)/C53</f>
        <v>0.13110539845758354</v>
      </c>
      <c r="E54" s="11"/>
      <c r="F54" s="28">
        <v>187500</v>
      </c>
      <c r="G54" s="28">
        <f>F54/$J$48</f>
        <v>1.1538461538461538E-4</v>
      </c>
      <c r="H54" s="11"/>
      <c r="I54" s="12"/>
      <c r="J54" s="14"/>
    </row>
    <row r="55" spans="1:13" x14ac:dyDescent="0.25">
      <c r="A55" s="37"/>
      <c r="B55" s="44"/>
      <c r="C55" s="29">
        <v>428</v>
      </c>
      <c r="D55" s="28">
        <f>(C55-C54)/C54</f>
        <v>-2.7272727272727271E-2</v>
      </c>
      <c r="E55" s="11"/>
      <c r="F55" s="28">
        <v>4700</v>
      </c>
      <c r="G55" s="28">
        <f>F55/$J$48</f>
        <v>2.8923076923076921E-6</v>
      </c>
      <c r="H55" s="11"/>
      <c r="I55" s="12"/>
      <c r="J55" s="14"/>
      <c r="L55">
        <f>(H52+H58)/2</f>
        <v>1.835076923076923E-5</v>
      </c>
    </row>
    <row r="56" spans="1:13" x14ac:dyDescent="0.25">
      <c r="A56" s="37"/>
      <c r="B56" s="44"/>
      <c r="C56" s="28">
        <v>400</v>
      </c>
      <c r="D56" s="28">
        <f>(C56-C55)/C55</f>
        <v>-6.5420560747663545E-2</v>
      </c>
      <c r="E56" s="11"/>
      <c r="F56" s="28">
        <v>16400</v>
      </c>
      <c r="G56" s="28">
        <f>F56/$J$48</f>
        <v>1.0092307692307693E-5</v>
      </c>
      <c r="H56" s="11"/>
      <c r="I56" s="12"/>
      <c r="J56" s="14"/>
    </row>
    <row r="57" spans="1:13" x14ac:dyDescent="0.25">
      <c r="A57" s="37"/>
      <c r="B57" s="44"/>
      <c r="C57" s="28">
        <v>398</v>
      </c>
      <c r="D57" s="28">
        <f>(C57-C56)/C56</f>
        <v>-5.0000000000000001E-3</v>
      </c>
      <c r="E57" s="11"/>
      <c r="F57" s="28">
        <v>9000</v>
      </c>
      <c r="G57" s="28">
        <f>F57/$J$48</f>
        <v>5.5384615384615385E-6</v>
      </c>
      <c r="H57" s="11"/>
      <c r="I57" s="12"/>
      <c r="J57" s="14"/>
    </row>
    <row r="58" spans="1:13" x14ac:dyDescent="0.25">
      <c r="A58" s="37"/>
      <c r="B58" s="44"/>
      <c r="C58" s="28">
        <v>396</v>
      </c>
      <c r="D58" s="28">
        <f>(C58-C57)/C57</f>
        <v>-5.0251256281407036E-3</v>
      </c>
      <c r="E58" s="11">
        <f>AVERAGE(D56:D60)</f>
        <v>-1.9145081331104905E-2</v>
      </c>
      <c r="F58" s="28">
        <v>200</v>
      </c>
      <c r="G58" s="28">
        <f>F58/$J$48</f>
        <v>1.2307692307692308E-7</v>
      </c>
      <c r="H58" s="11">
        <f>AVERAGE(G56:G60)</f>
        <v>4.2707692307692307E-6</v>
      </c>
      <c r="I58" s="12"/>
      <c r="J58" s="14"/>
      <c r="K58">
        <f>AVERAGE(C56:C60)</f>
        <v>394.4</v>
      </c>
      <c r="M58">
        <f>AVERAGE(G56:G60)</f>
        <v>4.2707692307692307E-6</v>
      </c>
    </row>
    <row r="59" spans="1:13" x14ac:dyDescent="0.25">
      <c r="A59" s="37"/>
      <c r="B59" s="44"/>
      <c r="C59" s="28">
        <v>390</v>
      </c>
      <c r="D59" s="28">
        <f>(C59-C58)/C58</f>
        <v>-1.5151515151515152E-2</v>
      </c>
      <c r="E59" s="11"/>
      <c r="F59" s="28">
        <v>4000</v>
      </c>
      <c r="G59" s="28">
        <f>F59/$J$48</f>
        <v>2.4615384615384615E-6</v>
      </c>
      <c r="H59" s="11"/>
      <c r="I59" s="12"/>
      <c r="J59" s="14"/>
    </row>
    <row r="60" spans="1:13" x14ac:dyDescent="0.25">
      <c r="A60" s="37"/>
      <c r="B60" s="44"/>
      <c r="C60" s="28">
        <v>388</v>
      </c>
      <c r="D60" s="28">
        <f>(C60-C59)/C59</f>
        <v>-5.1282051282051282E-3</v>
      </c>
      <c r="E60" s="11"/>
      <c r="F60" s="28">
        <v>5100</v>
      </c>
      <c r="G60" s="28">
        <f>F60/$J$48</f>
        <v>3.1384615384615386E-6</v>
      </c>
      <c r="H60" s="11"/>
      <c r="I60" s="12"/>
      <c r="J60" s="14"/>
    </row>
    <row r="61" spans="1:13" x14ac:dyDescent="0.25">
      <c r="A61" s="37"/>
      <c r="B61" s="44"/>
      <c r="C61" s="28">
        <v>384</v>
      </c>
      <c r="D61" s="28">
        <f>(C61-C60)/C60</f>
        <v>-1.0309278350515464E-2</v>
      </c>
      <c r="E61" s="11"/>
      <c r="F61" s="28">
        <v>200</v>
      </c>
      <c r="G61" s="28">
        <f>F61/$J$48</f>
        <v>1.2307692307692308E-7</v>
      </c>
      <c r="H61" s="11"/>
      <c r="I61" s="12"/>
      <c r="J61" s="14"/>
    </row>
    <row r="62" spans="1:13" x14ac:dyDescent="0.25">
      <c r="A62" s="37"/>
      <c r="B62" s="44"/>
      <c r="C62" s="28">
        <v>384</v>
      </c>
      <c r="D62" s="28">
        <f>(C62-C61)/C61</f>
        <v>0</v>
      </c>
      <c r="E62" s="11"/>
      <c r="F62" s="28">
        <v>5100</v>
      </c>
      <c r="G62" s="28">
        <f>F62/$J$48</f>
        <v>3.1384615384615386E-6</v>
      </c>
      <c r="H62" s="11"/>
      <c r="I62" s="12"/>
      <c r="J62" s="14"/>
    </row>
    <row r="63" spans="1:13" x14ac:dyDescent="0.25">
      <c r="A63" s="37">
        <v>2019</v>
      </c>
      <c r="B63" s="43" t="s">
        <v>6</v>
      </c>
      <c r="C63" s="28">
        <v>500</v>
      </c>
      <c r="D63" s="28"/>
      <c r="E63" s="11"/>
      <c r="F63" s="28">
        <v>110748500</v>
      </c>
      <c r="G63" s="28">
        <f>F63/$J$63</f>
        <v>4.3860792079207919E-3</v>
      </c>
      <c r="H63" s="11"/>
      <c r="I63" s="12"/>
      <c r="J63" s="13">
        <v>25250000000</v>
      </c>
    </row>
    <row r="64" spans="1:13" x14ac:dyDescent="0.25">
      <c r="A64" s="37"/>
      <c r="B64" s="43"/>
      <c r="C64" s="28">
        <v>512</v>
      </c>
      <c r="D64" s="28">
        <f>(C64-C63)/C63</f>
        <v>2.4E-2</v>
      </c>
      <c r="E64" s="11"/>
      <c r="F64" s="28">
        <v>118993500</v>
      </c>
      <c r="G64" s="28">
        <f>F64/$J$63</f>
        <v>4.7126138613861387E-3</v>
      </c>
      <c r="H64" s="11"/>
      <c r="I64" s="12"/>
      <c r="J64" s="14"/>
    </row>
    <row r="65" spans="1:13" x14ac:dyDescent="0.25">
      <c r="A65" s="37"/>
      <c r="B65" s="43"/>
      <c r="C65" s="28">
        <v>530</v>
      </c>
      <c r="D65" s="28">
        <f>(C65-C64)/C64</f>
        <v>3.515625E-2</v>
      </c>
      <c r="E65" s="11"/>
      <c r="F65" s="28">
        <v>113544500</v>
      </c>
      <c r="G65" s="28">
        <f>F65/$J$63</f>
        <v>4.4968118811881189E-3</v>
      </c>
      <c r="H65" s="11"/>
      <c r="I65" s="12"/>
      <c r="J65" s="14"/>
    </row>
    <row r="66" spans="1:13" x14ac:dyDescent="0.25">
      <c r="A66" s="37"/>
      <c r="B66" s="43"/>
      <c r="C66" s="28">
        <v>530</v>
      </c>
      <c r="D66" s="28">
        <f>(C66-C65)/C65</f>
        <v>0</v>
      </c>
      <c r="E66" s="11"/>
      <c r="F66" s="28">
        <v>104633500</v>
      </c>
      <c r="G66" s="28">
        <f>F66/$J$63</f>
        <v>4.1439009900990096E-3</v>
      </c>
      <c r="H66" s="11"/>
      <c r="I66" s="12"/>
      <c r="J66" s="14"/>
    </row>
    <row r="67" spans="1:13" x14ac:dyDescent="0.25">
      <c r="A67" s="37"/>
      <c r="B67" s="43"/>
      <c r="C67" s="28">
        <v>540</v>
      </c>
      <c r="D67" s="28">
        <f>(C67-C66)/C66</f>
        <v>1.8867924528301886E-2</v>
      </c>
      <c r="E67" s="11">
        <f>AVERAGE(D65:D69)</f>
        <v>1.5249279350104821E-2</v>
      </c>
      <c r="F67" s="28">
        <v>65646000</v>
      </c>
      <c r="G67" s="28">
        <f>F67/$J$63</f>
        <v>2.599841584158416E-3</v>
      </c>
      <c r="H67" s="11">
        <f>AVERAGE(G65:G69)</f>
        <v>3.9625900990099012E-3</v>
      </c>
      <c r="I67" s="12"/>
      <c r="J67" s="14"/>
      <c r="K67">
        <f>AVERAGE(C65:C69)</f>
        <v>540.79999999999995</v>
      </c>
      <c r="M67">
        <f>AVERAGE(G65:G69)</f>
        <v>3.9625900990099012E-3</v>
      </c>
    </row>
    <row r="68" spans="1:13" x14ac:dyDescent="0.25">
      <c r="A68" s="37"/>
      <c r="B68" s="43"/>
      <c r="C68" s="28">
        <v>552</v>
      </c>
      <c r="D68" s="28">
        <f>(C68-C67)/C67</f>
        <v>2.2222222222222223E-2</v>
      </c>
      <c r="E68" s="11"/>
      <c r="F68" s="28">
        <v>89711000</v>
      </c>
      <c r="G68" s="28">
        <f>F68/$J$63</f>
        <v>3.552910891089109E-3</v>
      </c>
      <c r="H68" s="11"/>
      <c r="I68" s="12"/>
      <c r="J68" s="14"/>
    </row>
    <row r="69" spans="1:13" x14ac:dyDescent="0.25">
      <c r="A69" s="37"/>
      <c r="B69" s="43"/>
      <c r="C69" s="28">
        <v>552</v>
      </c>
      <c r="D69" s="28">
        <f>(C69-C68)/C68</f>
        <v>0</v>
      </c>
      <c r="E69" s="11"/>
      <c r="F69" s="28">
        <v>126742000</v>
      </c>
      <c r="G69" s="28">
        <f>F69/$J$63</f>
        <v>5.0194851485148512E-3</v>
      </c>
      <c r="H69" s="11"/>
      <c r="I69" s="12"/>
      <c r="J69" s="14"/>
    </row>
    <row r="70" spans="1:13" x14ac:dyDescent="0.25">
      <c r="A70" s="37"/>
      <c r="B70" s="43"/>
      <c r="C70" s="29">
        <v>595</v>
      </c>
      <c r="D70" s="28">
        <f>(C70-C69)/C69</f>
        <v>7.789855072463768E-2</v>
      </c>
      <c r="E70" s="11"/>
      <c r="F70" s="28">
        <v>110921900</v>
      </c>
      <c r="G70" s="28">
        <f>F70/$J$63</f>
        <v>4.3929465346534656E-3</v>
      </c>
      <c r="H70" s="11"/>
      <c r="I70" s="12"/>
      <c r="J70" s="14"/>
      <c r="L70">
        <f>(H67+H73)/2</f>
        <v>4.5255124752475251E-3</v>
      </c>
    </row>
    <row r="71" spans="1:13" x14ac:dyDescent="0.25">
      <c r="A71" s="37"/>
      <c r="B71" s="43"/>
      <c r="C71" s="28">
        <v>580</v>
      </c>
      <c r="D71" s="28">
        <f>(C71-C70)/C70</f>
        <v>-2.5210084033613446E-2</v>
      </c>
      <c r="E71" s="11"/>
      <c r="F71" s="28">
        <v>166244000</v>
      </c>
      <c r="G71" s="28">
        <f>F71/$J$63</f>
        <v>6.5839207920792078E-3</v>
      </c>
      <c r="H71" s="11"/>
      <c r="I71" s="12"/>
      <c r="J71" s="14"/>
    </row>
    <row r="72" spans="1:13" x14ac:dyDescent="0.25">
      <c r="A72" s="37"/>
      <c r="B72" s="43"/>
      <c r="C72" s="28">
        <v>580</v>
      </c>
      <c r="D72" s="28">
        <f>(C72-C71)/C71</f>
        <v>0</v>
      </c>
      <c r="E72" s="11"/>
      <c r="F72" s="28">
        <v>94919500</v>
      </c>
      <c r="G72" s="28">
        <f>F72/$J$63</f>
        <v>3.759188118811881E-3</v>
      </c>
      <c r="H72" s="11"/>
      <c r="I72" s="12"/>
      <c r="J72" s="14"/>
    </row>
    <row r="73" spans="1:13" x14ac:dyDescent="0.25">
      <c r="A73" s="37"/>
      <c r="B73" s="43"/>
      <c r="C73" s="28">
        <v>545</v>
      </c>
      <c r="D73" s="28">
        <f>(C73-C72)/C72</f>
        <v>-6.0344827586206899E-2</v>
      </c>
      <c r="E73" s="11">
        <f>AVERAGE(D71:D75)</f>
        <v>-1.1434912702082908E-2</v>
      </c>
      <c r="F73" s="28">
        <v>103441300</v>
      </c>
      <c r="G73" s="28">
        <f>F73/$J$63</f>
        <v>4.0966851485148515E-3</v>
      </c>
      <c r="H73" s="11">
        <f>AVERAGE(G71:G75)</f>
        <v>5.0884348514851491E-3</v>
      </c>
      <c r="I73" s="12"/>
      <c r="J73" s="14"/>
      <c r="K73">
        <f>AVERAGE(C71:C75)</f>
        <v>560</v>
      </c>
      <c r="M73">
        <f>AVERAGE(G71:G75)</f>
        <v>5.0884348514851491E-3</v>
      </c>
    </row>
    <row r="74" spans="1:13" x14ac:dyDescent="0.25">
      <c r="A74" s="37"/>
      <c r="B74" s="43"/>
      <c r="C74" s="28">
        <v>535</v>
      </c>
      <c r="D74" s="28">
        <f>(C74-C73)/C73</f>
        <v>-1.834862385321101E-2</v>
      </c>
      <c r="E74" s="11"/>
      <c r="F74" s="28">
        <v>85931500</v>
      </c>
      <c r="G74" s="28">
        <f>F74/$J$63</f>
        <v>3.4032277227722773E-3</v>
      </c>
      <c r="H74" s="11"/>
      <c r="I74" s="12"/>
      <c r="J74" s="14"/>
    </row>
    <row r="75" spans="1:13" x14ac:dyDescent="0.25">
      <c r="A75" s="37"/>
      <c r="B75" s="43"/>
      <c r="C75" s="28">
        <v>560</v>
      </c>
      <c r="D75" s="28">
        <f>(C75-C74)/C74</f>
        <v>4.6728971962616821E-2</v>
      </c>
      <c r="E75" s="11"/>
      <c r="F75" s="28">
        <v>191878600</v>
      </c>
      <c r="G75" s="28">
        <f>F75/$J$63</f>
        <v>7.599152475247525E-3</v>
      </c>
      <c r="H75" s="11"/>
      <c r="I75" s="12"/>
      <c r="J75" s="14"/>
    </row>
    <row r="76" spans="1:13" x14ac:dyDescent="0.25">
      <c r="A76" s="37"/>
      <c r="B76" s="43"/>
      <c r="C76" s="28">
        <v>540</v>
      </c>
      <c r="D76" s="28">
        <f>(C76-C75)/C75</f>
        <v>-3.5714285714285712E-2</v>
      </c>
      <c r="E76" s="11"/>
      <c r="F76" s="28">
        <v>104357500</v>
      </c>
      <c r="G76" s="28">
        <f>F76/$J$63</f>
        <v>4.1329702970297026E-3</v>
      </c>
      <c r="H76" s="11"/>
      <c r="I76" s="12"/>
      <c r="J76" s="14"/>
    </row>
    <row r="77" spans="1:13" x14ac:dyDescent="0.25">
      <c r="A77" s="37"/>
      <c r="B77" s="43"/>
      <c r="C77" s="28">
        <v>565</v>
      </c>
      <c r="D77" s="28">
        <f>(C77-C76)/C76</f>
        <v>4.6296296296296294E-2</v>
      </c>
      <c r="E77" s="11"/>
      <c r="F77" s="28">
        <v>61473700</v>
      </c>
      <c r="G77" s="28">
        <f>F77/$J$63</f>
        <v>2.4346019801980198E-3</v>
      </c>
      <c r="H77" s="11"/>
      <c r="I77" s="12"/>
      <c r="J77" s="14"/>
    </row>
    <row r="78" spans="1:13" x14ac:dyDescent="0.25">
      <c r="A78" s="37">
        <v>2019</v>
      </c>
      <c r="B78" s="43" t="s">
        <v>7</v>
      </c>
      <c r="C78" s="28">
        <v>270</v>
      </c>
      <c r="D78" s="28"/>
      <c r="E78" s="11"/>
      <c r="F78" s="28">
        <v>243200</v>
      </c>
      <c r="G78" s="28">
        <f>F78/$J$78</f>
        <v>5.7223529411764705E-4</v>
      </c>
      <c r="H78" s="11"/>
      <c r="I78" s="12"/>
      <c r="J78" s="13">
        <v>425000000</v>
      </c>
    </row>
    <row r="79" spans="1:13" x14ac:dyDescent="0.25">
      <c r="A79" s="37"/>
      <c r="B79" s="43"/>
      <c r="C79" s="28">
        <v>275</v>
      </c>
      <c r="D79" s="28">
        <f>(C79-C78)/C78</f>
        <v>1.8518518518518517E-2</v>
      </c>
      <c r="E79" s="11"/>
      <c r="F79" s="28">
        <v>118800</v>
      </c>
      <c r="G79" s="28">
        <f>F79/$J$78</f>
        <v>2.7952941176470587E-4</v>
      </c>
      <c r="H79" s="11"/>
      <c r="I79" s="12"/>
      <c r="J79" s="14"/>
    </row>
    <row r="80" spans="1:13" x14ac:dyDescent="0.25">
      <c r="A80" s="37"/>
      <c r="B80" s="43"/>
      <c r="C80" s="28">
        <v>285</v>
      </c>
      <c r="D80" s="28">
        <f>(C80-C79)/C79</f>
        <v>3.6363636363636362E-2</v>
      </c>
      <c r="E80" s="11"/>
      <c r="F80" s="28">
        <v>8400</v>
      </c>
      <c r="G80" s="28">
        <f>F80/$J$78</f>
        <v>1.9764705882352941E-5</v>
      </c>
      <c r="H80" s="11"/>
      <c r="I80" s="12"/>
      <c r="J80" s="14"/>
    </row>
    <row r="81" spans="1:13" x14ac:dyDescent="0.25">
      <c r="A81" s="37"/>
      <c r="B81" s="43"/>
      <c r="C81" s="28">
        <v>285</v>
      </c>
      <c r="D81" s="28">
        <f>(C81-C80)/C80</f>
        <v>0</v>
      </c>
      <c r="E81" s="11"/>
      <c r="F81" s="28">
        <v>10400</v>
      </c>
      <c r="G81" s="28">
        <f>F81/$J$78</f>
        <v>2.4470588235294118E-5</v>
      </c>
      <c r="H81" s="11"/>
      <c r="I81" s="12"/>
      <c r="J81" s="14"/>
    </row>
    <row r="82" spans="1:13" x14ac:dyDescent="0.25">
      <c r="A82" s="37"/>
      <c r="B82" s="43"/>
      <c r="C82" s="28">
        <v>280</v>
      </c>
      <c r="D82" s="28">
        <f>(C82-C81)/C81</f>
        <v>-1.7543859649122806E-2</v>
      </c>
      <c r="E82" s="11">
        <v>-1.9145081331104905E-2</v>
      </c>
      <c r="F82" s="28">
        <v>8000</v>
      </c>
      <c r="G82" s="28">
        <f>F82/$J$78</f>
        <v>1.8823529411764704E-5</v>
      </c>
      <c r="H82" s="11">
        <f>AVERAGE(G80:G84)</f>
        <v>5.4475294117647065E-4</v>
      </c>
      <c r="I82" s="12"/>
      <c r="J82" s="14"/>
      <c r="K82">
        <f>AVERAGE(C80:C84)</f>
        <v>284</v>
      </c>
      <c r="M82">
        <f>AVERAGE(G80:G84)</f>
        <v>5.4475294117647065E-4</v>
      </c>
    </row>
    <row r="83" spans="1:13" x14ac:dyDescent="0.25">
      <c r="A83" s="37"/>
      <c r="B83" s="43"/>
      <c r="C83" s="28">
        <v>280</v>
      </c>
      <c r="D83" s="28">
        <f>(C83-C82)/C82</f>
        <v>0</v>
      </c>
      <c r="E83" s="11"/>
      <c r="F83" s="28">
        <v>1200</v>
      </c>
      <c r="G83" s="28">
        <f>F83/$J$78</f>
        <v>2.8235294117647058E-6</v>
      </c>
      <c r="H83" s="11"/>
      <c r="I83" s="12"/>
      <c r="J83" s="14"/>
    </row>
    <row r="84" spans="1:13" x14ac:dyDescent="0.25">
      <c r="A84" s="37"/>
      <c r="B84" s="43"/>
      <c r="C84" s="28">
        <v>290</v>
      </c>
      <c r="D84" s="28">
        <f>(C84-C83)/C83</f>
        <v>3.5714285714285712E-2</v>
      </c>
      <c r="E84" s="11"/>
      <c r="F84" s="28">
        <v>1129600</v>
      </c>
      <c r="G84" s="28">
        <f>F84/$J$78</f>
        <v>2.6578823529411766E-3</v>
      </c>
      <c r="H84" s="11"/>
      <c r="I84" s="12"/>
      <c r="J84" s="14"/>
    </row>
    <row r="85" spans="1:13" x14ac:dyDescent="0.25">
      <c r="A85" s="37"/>
      <c r="B85" s="43"/>
      <c r="C85" s="29">
        <v>280</v>
      </c>
      <c r="D85" s="28">
        <f>(C85-C84)/C84</f>
        <v>-3.4482758620689655E-2</v>
      </c>
      <c r="E85" s="11"/>
      <c r="F85" s="28">
        <v>164600</v>
      </c>
      <c r="G85" s="28">
        <f>F85/$J$78</f>
        <v>3.8729411764705881E-4</v>
      </c>
      <c r="H85" s="11"/>
      <c r="I85" s="12"/>
      <c r="J85" s="14"/>
      <c r="L85">
        <f>(H82+H88)/2</f>
        <v>3.7752941176470592E-4</v>
      </c>
    </row>
    <row r="86" spans="1:13" x14ac:dyDescent="0.25">
      <c r="A86" s="37"/>
      <c r="B86" s="43"/>
      <c r="C86" s="28">
        <v>280</v>
      </c>
      <c r="D86" s="28">
        <f>(C86-C85)/C85</f>
        <v>0</v>
      </c>
      <c r="E86" s="11"/>
      <c r="F86" s="28">
        <v>52500</v>
      </c>
      <c r="G86" s="28">
        <f>F86/$J$78</f>
        <v>1.2352941176470587E-4</v>
      </c>
      <c r="H86" s="11"/>
      <c r="I86" s="12"/>
      <c r="J86" s="14"/>
    </row>
    <row r="87" spans="1:13" x14ac:dyDescent="0.25">
      <c r="A87" s="37"/>
      <c r="B87" s="43"/>
      <c r="C87" s="32">
        <v>278</v>
      </c>
      <c r="D87" s="28">
        <f>(C87-C86)/C86</f>
        <v>-7.1428571428571426E-3</v>
      </c>
      <c r="E87" s="11"/>
      <c r="F87" s="28">
        <v>136200</v>
      </c>
      <c r="G87" s="28">
        <f>F87/$J$78</f>
        <v>3.2047058823529413E-4</v>
      </c>
      <c r="H87" s="11"/>
      <c r="I87" s="12"/>
      <c r="J87" s="14"/>
    </row>
    <row r="88" spans="1:13" x14ac:dyDescent="0.25">
      <c r="A88" s="37"/>
      <c r="B88" s="43"/>
      <c r="C88" s="32">
        <v>276</v>
      </c>
      <c r="D88" s="28">
        <f>(C88-C87)/C87</f>
        <v>-7.1942446043165471E-3</v>
      </c>
      <c r="E88" s="11">
        <f>AVERAGE(D86:D90)</f>
        <v>-1.4181449871158971E-3</v>
      </c>
      <c r="F88" s="28">
        <v>98300</v>
      </c>
      <c r="G88" s="28">
        <f>F88/$J$78</f>
        <v>2.3129411764705881E-4</v>
      </c>
      <c r="H88" s="11">
        <f>AVERAGE(G86:G90)</f>
        <v>2.1030588235294119E-4</v>
      </c>
      <c r="I88" s="12"/>
      <c r="J88" s="14"/>
      <c r="K88">
        <f>AVERAGE(C86:C90)</f>
        <v>277.60000000000002</v>
      </c>
      <c r="M88">
        <f>AVERAGE(G86:G90)</f>
        <v>2.1030588235294119E-4</v>
      </c>
    </row>
    <row r="89" spans="1:13" x14ac:dyDescent="0.25">
      <c r="A89" s="37"/>
      <c r="B89" s="43"/>
      <c r="C89" s="28">
        <v>276</v>
      </c>
      <c r="D89" s="28">
        <f>(C89-C88)/C88</f>
        <v>0</v>
      </c>
      <c r="E89" s="11"/>
      <c r="F89" s="28">
        <v>41900</v>
      </c>
      <c r="G89" s="28">
        <f>F89/$J$78</f>
        <v>9.8588235294117644E-5</v>
      </c>
      <c r="H89" s="11"/>
      <c r="I89" s="12"/>
      <c r="J89" s="14"/>
    </row>
    <row r="90" spans="1:13" x14ac:dyDescent="0.25">
      <c r="A90" s="37"/>
      <c r="B90" s="43"/>
      <c r="C90" s="28">
        <v>278</v>
      </c>
      <c r="D90" s="28">
        <f>(C90-C89)/C89</f>
        <v>7.246376811594203E-3</v>
      </c>
      <c r="E90" s="11"/>
      <c r="F90" s="28">
        <v>118000</v>
      </c>
      <c r="G90" s="28">
        <f>F90/$J$78</f>
        <v>2.7764705882352939E-4</v>
      </c>
      <c r="H90" s="11"/>
      <c r="I90" s="12"/>
      <c r="J90" s="14"/>
    </row>
    <row r="91" spans="1:13" x14ac:dyDescent="0.25">
      <c r="A91" s="37"/>
      <c r="B91" s="43"/>
      <c r="C91" s="28">
        <v>282</v>
      </c>
      <c r="D91" s="28">
        <f>(C91-C90)/C90</f>
        <v>1.4388489208633094E-2</v>
      </c>
      <c r="E91" s="11"/>
      <c r="F91" s="28">
        <v>24800</v>
      </c>
      <c r="G91" s="28">
        <f>F91/$J$78</f>
        <v>5.8352941176470587E-5</v>
      </c>
      <c r="H91" s="11"/>
      <c r="I91" s="12"/>
      <c r="J91" s="14"/>
    </row>
    <row r="92" spans="1:13" x14ac:dyDescent="0.25">
      <c r="A92" s="37"/>
      <c r="B92" s="43"/>
      <c r="C92" s="28">
        <v>274</v>
      </c>
      <c r="D92" s="28">
        <f>(C92-C91)/C91</f>
        <v>-2.8368794326241134E-2</v>
      </c>
      <c r="E92" s="11"/>
      <c r="F92" s="28">
        <v>123600</v>
      </c>
      <c r="G92" s="28">
        <f>F92/$J$78</f>
        <v>2.908235294117647E-4</v>
      </c>
      <c r="H92" s="11"/>
      <c r="I92" s="12"/>
      <c r="J92" s="14"/>
    </row>
    <row r="93" spans="1:13" x14ac:dyDescent="0.25">
      <c r="A93" s="37">
        <v>2019</v>
      </c>
      <c r="B93" s="43" t="s">
        <v>8</v>
      </c>
      <c r="C93" s="33">
        <v>435</v>
      </c>
      <c r="D93" s="28"/>
      <c r="E93" s="11"/>
      <c r="F93" s="28">
        <v>76400</v>
      </c>
      <c r="G93" s="28">
        <f>F93/$J$93</f>
        <v>9.4907256728104627E-6</v>
      </c>
      <c r="H93" s="11"/>
      <c r="I93" s="12"/>
      <c r="J93" s="13">
        <v>8049964000</v>
      </c>
    </row>
    <row r="94" spans="1:13" x14ac:dyDescent="0.25">
      <c r="A94" s="37"/>
      <c r="B94" s="43"/>
      <c r="C94" s="28">
        <v>435</v>
      </c>
      <c r="D94" s="28">
        <f>(C94-C93)/C93</f>
        <v>0</v>
      </c>
      <c r="E94" s="11"/>
      <c r="F94" s="28">
        <v>48000</v>
      </c>
      <c r="G94" s="28">
        <f>F94/$J$93</f>
        <v>5.9627595850118086E-6</v>
      </c>
      <c r="H94" s="11"/>
      <c r="I94" s="12"/>
      <c r="J94" s="14"/>
    </row>
    <row r="95" spans="1:13" x14ac:dyDescent="0.25">
      <c r="A95" s="37"/>
      <c r="B95" s="43"/>
      <c r="C95" s="28">
        <v>425</v>
      </c>
      <c r="D95" s="28">
        <f>(C95-C94)/C94</f>
        <v>-2.2988505747126436E-2</v>
      </c>
      <c r="E95" s="11"/>
      <c r="F95" s="28">
        <v>44000</v>
      </c>
      <c r="G95" s="28">
        <f>F95/$J$93</f>
        <v>5.4658629529274917E-6</v>
      </c>
      <c r="H95" s="11"/>
      <c r="I95" s="12"/>
      <c r="J95" s="14"/>
    </row>
    <row r="96" spans="1:13" x14ac:dyDescent="0.25">
      <c r="A96" s="37"/>
      <c r="B96" s="43"/>
      <c r="C96" s="28">
        <v>440</v>
      </c>
      <c r="D96" s="28">
        <f>(C96-C95)/C95</f>
        <v>3.5294117647058823E-2</v>
      </c>
      <c r="E96" s="11"/>
      <c r="F96" s="28">
        <v>18800</v>
      </c>
      <c r="G96" s="28">
        <f>F96/$J$93</f>
        <v>2.3354141707962919E-6</v>
      </c>
      <c r="H96" s="11"/>
      <c r="I96" s="12"/>
      <c r="J96" s="14"/>
    </row>
    <row r="97" spans="1:13" x14ac:dyDescent="0.25">
      <c r="A97" s="37"/>
      <c r="B97" s="43"/>
      <c r="C97" s="28">
        <v>440</v>
      </c>
      <c r="D97" s="28">
        <f>(C97-C96)/C96</f>
        <v>0</v>
      </c>
      <c r="E97" s="11">
        <f>AVERAGE(D95:D99)</f>
        <v>-4.3570594381953402E-3</v>
      </c>
      <c r="F97" s="28">
        <v>12400</v>
      </c>
      <c r="G97" s="28">
        <f>F97/$J$93</f>
        <v>1.5403795594613839E-6</v>
      </c>
      <c r="H97" s="11">
        <f>AVERAGE(G95:G99)</f>
        <v>4.7801456006511341E-6</v>
      </c>
      <c r="I97" s="12"/>
      <c r="J97" s="14"/>
      <c r="K97">
        <f>AVERAGE(C95:C99)</f>
        <v>431</v>
      </c>
      <c r="M97">
        <f>AVERAGE(G95:G99)</f>
        <v>4.7801456006511341E-6</v>
      </c>
    </row>
    <row r="98" spans="1:13" x14ac:dyDescent="0.25">
      <c r="A98" s="37"/>
      <c r="B98" s="43"/>
      <c r="C98" s="28">
        <v>425</v>
      </c>
      <c r="D98" s="28">
        <f>(C98-C97)/C97</f>
        <v>-3.4090909090909088E-2</v>
      </c>
      <c r="E98" s="11"/>
      <c r="F98" s="28">
        <v>88000</v>
      </c>
      <c r="G98" s="28">
        <f>F98/$J$93</f>
        <v>1.0931725905854983E-5</v>
      </c>
      <c r="H98" s="11"/>
      <c r="I98" s="12"/>
      <c r="J98" s="14"/>
    </row>
    <row r="99" spans="1:13" x14ac:dyDescent="0.25">
      <c r="A99" s="37"/>
      <c r="B99" s="43"/>
      <c r="C99" s="28">
        <v>425</v>
      </c>
      <c r="D99" s="28">
        <f>(C99-C98)/C98</f>
        <v>0</v>
      </c>
      <c r="E99" s="11"/>
      <c r="F99" s="28">
        <v>29200</v>
      </c>
      <c r="G99" s="28">
        <f>F99/$J$93</f>
        <v>3.6273454142155171E-6</v>
      </c>
      <c r="H99" s="11"/>
      <c r="I99" s="12"/>
      <c r="J99" s="14"/>
    </row>
    <row r="100" spans="1:13" x14ac:dyDescent="0.25">
      <c r="A100" s="37"/>
      <c r="B100" s="43"/>
      <c r="C100" s="29">
        <v>430</v>
      </c>
      <c r="D100" s="28">
        <f>(C100-C99)/C99</f>
        <v>1.1764705882352941E-2</v>
      </c>
      <c r="E100" s="17"/>
      <c r="F100" s="28">
        <v>121500</v>
      </c>
      <c r="G100" s="28">
        <f>F100/$J$93</f>
        <v>1.5093235199561141E-5</v>
      </c>
      <c r="H100" s="11"/>
      <c r="I100" s="12"/>
      <c r="J100" s="14"/>
      <c r="L100">
        <f>(H97+H103)/2</f>
        <v>6.7801545447905115E-6</v>
      </c>
    </row>
    <row r="101" spans="1:13" x14ac:dyDescent="0.25">
      <c r="A101" s="37"/>
      <c r="B101" s="43"/>
      <c r="C101" s="33">
        <v>440</v>
      </c>
      <c r="D101" s="28">
        <f>(C101-C100)/C100</f>
        <v>2.3255813953488372E-2</v>
      </c>
      <c r="E101" s="17"/>
      <c r="F101" s="28">
        <v>55700</v>
      </c>
      <c r="G101" s="28">
        <f>F101/$J$93</f>
        <v>6.9192856017741201E-6</v>
      </c>
      <c r="H101" s="11"/>
      <c r="I101" s="12"/>
      <c r="J101" s="14"/>
    </row>
    <row r="102" spans="1:13" x14ac:dyDescent="0.25">
      <c r="A102" s="37"/>
      <c r="B102" s="43"/>
      <c r="C102" s="33">
        <v>488</v>
      </c>
      <c r="D102" s="28">
        <f>(C102-C101)/C101</f>
        <v>0.10909090909090909</v>
      </c>
      <c r="E102" s="17"/>
      <c r="F102" s="28">
        <v>93600</v>
      </c>
      <c r="G102" s="28">
        <f>F102/$J$93</f>
        <v>1.1627381190773027E-5</v>
      </c>
      <c r="H102" s="11"/>
      <c r="I102" s="12"/>
      <c r="J102" s="14"/>
    </row>
    <row r="103" spans="1:13" x14ac:dyDescent="0.25">
      <c r="A103" s="37"/>
      <c r="B103" s="43"/>
      <c r="C103" s="33">
        <v>496</v>
      </c>
      <c r="D103" s="28">
        <f>(C103-C102)/C102</f>
        <v>1.6393442622950821E-2</v>
      </c>
      <c r="E103" s="17">
        <f>AVERAGE(D101:D105)</f>
        <v>1.8349086458025285E-2</v>
      </c>
      <c r="F103" s="28">
        <v>146000</v>
      </c>
      <c r="G103" s="28">
        <f>F103/$J$93</f>
        <v>1.8136727071077587E-5</v>
      </c>
      <c r="H103" s="11">
        <f>AVERAGE(G101:G105)</f>
        <v>8.7801634889298888E-6</v>
      </c>
      <c r="I103" s="12"/>
      <c r="J103" s="14"/>
      <c r="K103">
        <f>AVERAGE(C101:C105)</f>
        <v>476.4</v>
      </c>
      <c r="M103">
        <f>AVERAGE(G101:G105)</f>
        <v>8.7801634889298888E-6</v>
      </c>
    </row>
    <row r="104" spans="1:13" x14ac:dyDescent="0.25">
      <c r="A104" s="37"/>
      <c r="B104" s="43"/>
      <c r="C104" s="33">
        <v>490</v>
      </c>
      <c r="D104" s="28">
        <f>(C104-C103)/C103</f>
        <v>-1.2096774193548387E-2</v>
      </c>
      <c r="E104" s="17"/>
      <c r="F104" s="28">
        <v>16900</v>
      </c>
      <c r="G104" s="28">
        <f>F104/$J$93</f>
        <v>2.0993882705562408E-6</v>
      </c>
      <c r="H104" s="11"/>
      <c r="I104" s="12"/>
      <c r="J104" s="14"/>
    </row>
    <row r="105" spans="1:13" x14ac:dyDescent="0.25">
      <c r="A105" s="37"/>
      <c r="B105" s="43"/>
      <c r="C105" s="33">
        <v>468</v>
      </c>
      <c r="D105" s="28">
        <f>(C105-C104)/C104</f>
        <v>-4.4897959183673466E-2</v>
      </c>
      <c r="E105" s="17"/>
      <c r="F105" s="28">
        <v>41200</v>
      </c>
      <c r="G105" s="28">
        <f>F105/$J$93</f>
        <v>5.1180353104684689E-6</v>
      </c>
      <c r="H105" s="11"/>
      <c r="I105" s="12"/>
      <c r="J105" s="14"/>
    </row>
    <row r="106" spans="1:13" x14ac:dyDescent="0.25">
      <c r="A106" s="37"/>
      <c r="B106" s="43"/>
      <c r="C106" s="33">
        <v>462</v>
      </c>
      <c r="D106" s="28">
        <f>(C106-C105)/C105</f>
        <v>-1.282051282051282E-2</v>
      </c>
      <c r="E106" s="17"/>
      <c r="F106" s="28">
        <v>19100</v>
      </c>
      <c r="G106" s="28">
        <f>F106/$J$93</f>
        <v>2.3726814182026157E-6</v>
      </c>
      <c r="H106" s="11"/>
      <c r="I106" s="12"/>
      <c r="J106" s="14"/>
    </row>
    <row r="107" spans="1:13" x14ac:dyDescent="0.25">
      <c r="A107" s="37"/>
      <c r="B107" s="43"/>
      <c r="C107" s="33">
        <v>450</v>
      </c>
      <c r="D107" s="28">
        <f>(C107-C106)/C106</f>
        <v>-2.5974025974025976E-2</v>
      </c>
      <c r="E107" s="17"/>
      <c r="F107" s="28">
        <v>33500</v>
      </c>
      <c r="G107" s="28">
        <f>F107/$J$93</f>
        <v>4.1615092937061583E-6</v>
      </c>
      <c r="H107" s="11"/>
      <c r="I107" s="12"/>
      <c r="J107" s="14"/>
    </row>
    <row r="108" spans="1:13" x14ac:dyDescent="0.25">
      <c r="A108" s="37">
        <v>2019</v>
      </c>
      <c r="B108" s="43" t="s">
        <v>9</v>
      </c>
      <c r="C108" s="28">
        <v>249</v>
      </c>
      <c r="D108" s="28"/>
      <c r="E108" s="11"/>
      <c r="F108" s="28">
        <v>615000</v>
      </c>
      <c r="G108" s="28">
        <f>F108/$J$108</f>
        <v>4.1E-5</v>
      </c>
      <c r="H108" s="11"/>
      <c r="I108" s="12"/>
      <c r="J108" s="13">
        <v>15000000000</v>
      </c>
    </row>
    <row r="109" spans="1:13" x14ac:dyDescent="0.25">
      <c r="A109" s="37"/>
      <c r="B109" s="43"/>
      <c r="C109" s="28">
        <v>250</v>
      </c>
      <c r="D109" s="28">
        <f>(C109-C108)/C108</f>
        <v>4.0160642570281121E-3</v>
      </c>
      <c r="E109" s="11"/>
      <c r="F109" s="28">
        <v>3428000</v>
      </c>
      <c r="G109" s="28">
        <f>F109/$J$108</f>
        <v>2.2853333333333332E-4</v>
      </c>
      <c r="H109" s="11"/>
      <c r="I109" s="12"/>
      <c r="J109" s="14"/>
    </row>
    <row r="110" spans="1:13" x14ac:dyDescent="0.25">
      <c r="A110" s="37"/>
      <c r="B110" s="43"/>
      <c r="C110" s="28">
        <v>249</v>
      </c>
      <c r="D110" s="28">
        <f>(C110-C109)/C109</f>
        <v>-4.0000000000000001E-3</v>
      </c>
      <c r="E110" s="11"/>
      <c r="F110" s="28">
        <v>12127000</v>
      </c>
      <c r="G110" s="28">
        <f>F110/$J$108</f>
        <v>8.0846666666666662E-4</v>
      </c>
      <c r="H110" s="11"/>
      <c r="I110" s="12"/>
      <c r="J110" s="14"/>
    </row>
    <row r="111" spans="1:13" x14ac:dyDescent="0.25">
      <c r="A111" s="37"/>
      <c r="B111" s="43"/>
      <c r="C111" s="28">
        <v>250</v>
      </c>
      <c r="D111" s="28">
        <f>(C111-C110)/C110</f>
        <v>4.0160642570281121E-3</v>
      </c>
      <c r="E111" s="11"/>
      <c r="F111" s="28">
        <v>13377000</v>
      </c>
      <c r="G111" s="28">
        <f>F111/$J$108</f>
        <v>8.9179999999999999E-4</v>
      </c>
      <c r="H111" s="11"/>
      <c r="I111" s="12"/>
      <c r="J111" s="14"/>
    </row>
    <row r="112" spans="1:13" x14ac:dyDescent="0.25">
      <c r="A112" s="37"/>
      <c r="B112" s="43"/>
      <c r="C112" s="28">
        <v>252</v>
      </c>
      <c r="D112" s="28">
        <f>(C112-C111)/C111</f>
        <v>8.0000000000000002E-3</v>
      </c>
      <c r="E112" s="11">
        <f>AVERAGE(D110:D114)</f>
        <v>1.4106265354458126E-2</v>
      </c>
      <c r="F112" s="28">
        <v>22696000</v>
      </c>
      <c r="G112" s="28">
        <f>F112/$J$108</f>
        <v>1.5130666666666667E-3</v>
      </c>
      <c r="H112" s="11">
        <f>AVERAGE(G110:G114)</f>
        <v>2.4011599999999998E-3</v>
      </c>
      <c r="I112" s="12"/>
      <c r="J112" s="14"/>
      <c r="K112">
        <f>AVERAGE(C110:C114)</f>
        <v>255.8</v>
      </c>
      <c r="M112">
        <f>AVERAGE(G110:G114)</f>
        <v>2.4011599999999998E-3</v>
      </c>
    </row>
    <row r="113" spans="1:13" x14ac:dyDescent="0.25">
      <c r="A113" s="37"/>
      <c r="B113" s="43"/>
      <c r="C113" s="28">
        <v>260</v>
      </c>
      <c r="D113" s="28">
        <f>(C113-C112)/C112</f>
        <v>3.1746031746031744E-2</v>
      </c>
      <c r="E113" s="11"/>
      <c r="F113" s="28">
        <v>9777000</v>
      </c>
      <c r="G113" s="28">
        <f>F113/$J$108</f>
        <v>6.5180000000000001E-4</v>
      </c>
      <c r="H113" s="11"/>
      <c r="I113" s="12"/>
      <c r="J113" s="14"/>
    </row>
    <row r="114" spans="1:13" x14ac:dyDescent="0.25">
      <c r="A114" s="37"/>
      <c r="B114" s="43"/>
      <c r="C114" s="28">
        <v>268</v>
      </c>
      <c r="D114" s="28">
        <f>(C114-C113)/C113</f>
        <v>3.0769230769230771E-2</v>
      </c>
      <c r="E114" s="11"/>
      <c r="F114" s="28">
        <v>122110000</v>
      </c>
      <c r="G114" s="28">
        <f>F114/$J$108</f>
        <v>8.1406666666666658E-3</v>
      </c>
      <c r="H114" s="11"/>
      <c r="I114" s="12"/>
      <c r="J114" s="14"/>
    </row>
    <row r="115" spans="1:13" x14ac:dyDescent="0.25">
      <c r="A115" s="37"/>
      <c r="B115" s="43"/>
      <c r="C115" s="29">
        <v>266</v>
      </c>
      <c r="D115" s="28">
        <f>(C115-C114)/C114</f>
        <v>-7.462686567164179E-3</v>
      </c>
      <c r="E115" s="11"/>
      <c r="F115" s="28">
        <v>2168800</v>
      </c>
      <c r="G115" s="28">
        <f>F115/$J$108</f>
        <v>1.4458666666666666E-4</v>
      </c>
      <c r="H115" s="11"/>
      <c r="I115" s="12"/>
      <c r="J115" s="14"/>
      <c r="L115">
        <f>(H112+H118)/2</f>
        <v>1.4235633333333332E-3</v>
      </c>
    </row>
    <row r="116" spans="1:13" x14ac:dyDescent="0.25">
      <c r="A116" s="37"/>
      <c r="B116" s="43"/>
      <c r="C116" s="28">
        <v>262</v>
      </c>
      <c r="D116" s="28">
        <f>(C116-C115)/C115</f>
        <v>-1.5037593984962405E-2</v>
      </c>
      <c r="E116" s="11"/>
      <c r="F116" s="28">
        <v>2003000</v>
      </c>
      <c r="G116" s="28">
        <f>F116/$J$108</f>
        <v>1.3353333333333334E-4</v>
      </c>
      <c r="H116" s="11"/>
      <c r="I116" s="12"/>
      <c r="J116" s="14"/>
    </row>
    <row r="117" spans="1:13" x14ac:dyDescent="0.25">
      <c r="A117" s="37"/>
      <c r="B117" s="43"/>
      <c r="C117" s="28">
        <v>270</v>
      </c>
      <c r="D117" s="28">
        <f>(C117-C116)/C116</f>
        <v>3.0534351145038167E-2</v>
      </c>
      <c r="E117" s="11"/>
      <c r="F117" s="28">
        <v>20199900</v>
      </c>
      <c r="G117" s="28">
        <f>F117/$J$108</f>
        <v>1.34666E-3</v>
      </c>
      <c r="H117" s="11"/>
      <c r="I117" s="12"/>
      <c r="J117" s="14"/>
    </row>
    <row r="118" spans="1:13" x14ac:dyDescent="0.25">
      <c r="A118" s="37"/>
      <c r="B118" s="43"/>
      <c r="C118" s="28">
        <v>260</v>
      </c>
      <c r="D118" s="28">
        <f>(C118-C117)/C117</f>
        <v>-3.7037037037037035E-2</v>
      </c>
      <c r="E118" s="11">
        <f>AVERAGE(D116:D120)</f>
        <v>-4.0003636676999481E-3</v>
      </c>
      <c r="F118" s="28">
        <v>3231200</v>
      </c>
      <c r="G118" s="28">
        <f>F118/$J$108</f>
        <v>2.1541333333333334E-4</v>
      </c>
      <c r="H118" s="11">
        <f>AVERAGE(G116:G120)</f>
        <v>4.4596666666666665E-4</v>
      </c>
      <c r="I118" s="12"/>
      <c r="J118" s="14"/>
      <c r="K118">
        <f>AVERAGE(C116:C120)</f>
        <v>260.39999999999998</v>
      </c>
      <c r="M118">
        <f>AVERAGE(G116:G120)</f>
        <v>4.4596666666666665E-4</v>
      </c>
    </row>
    <row r="119" spans="1:13" x14ac:dyDescent="0.25">
      <c r="A119" s="37"/>
      <c r="B119" s="43"/>
      <c r="C119" s="28">
        <v>250</v>
      </c>
      <c r="D119" s="28">
        <f>(C119-C118)/C118</f>
        <v>-3.8461538461538464E-2</v>
      </c>
      <c r="E119" s="11"/>
      <c r="F119" s="28">
        <v>2817900</v>
      </c>
      <c r="G119" s="28">
        <f>F119/$J$108</f>
        <v>1.8786000000000001E-4</v>
      </c>
      <c r="H119" s="11"/>
      <c r="I119" s="12"/>
      <c r="J119" s="14"/>
    </row>
    <row r="120" spans="1:13" x14ac:dyDescent="0.25">
      <c r="A120" s="37"/>
      <c r="B120" s="43"/>
      <c r="C120" s="28">
        <v>260</v>
      </c>
      <c r="D120" s="28">
        <f>(C120-C119)/C119</f>
        <v>0.04</v>
      </c>
      <c r="E120" s="11"/>
      <c r="F120" s="28">
        <v>5195500</v>
      </c>
      <c r="G120" s="28">
        <f>F120/$J$108</f>
        <v>3.4636666666666667E-4</v>
      </c>
      <c r="H120" s="11"/>
      <c r="I120" s="12"/>
      <c r="J120" s="14"/>
    </row>
    <row r="121" spans="1:13" x14ac:dyDescent="0.25">
      <c r="A121" s="37"/>
      <c r="B121" s="43"/>
      <c r="C121" s="28">
        <v>248</v>
      </c>
      <c r="D121" s="28">
        <f>(C121-C120)/C120</f>
        <v>-4.6153846153846156E-2</v>
      </c>
      <c r="E121" s="11"/>
      <c r="F121" s="28">
        <v>1381300</v>
      </c>
      <c r="G121" s="28">
        <f>F121/$J$108</f>
        <v>9.2086666666666667E-5</v>
      </c>
      <c r="H121" s="11"/>
      <c r="I121" s="12"/>
      <c r="J121" s="14"/>
    </row>
    <row r="122" spans="1:13" x14ac:dyDescent="0.25">
      <c r="A122" s="37"/>
      <c r="B122" s="43"/>
      <c r="C122" s="28">
        <v>246</v>
      </c>
      <c r="D122" s="28">
        <f>(C122-C121)/C121</f>
        <v>-8.0645161290322578E-3</v>
      </c>
      <c r="E122" s="11"/>
      <c r="F122" s="28">
        <v>2089100</v>
      </c>
      <c r="G122" s="28">
        <f>F122/$J$108</f>
        <v>1.3927333333333333E-4</v>
      </c>
      <c r="H122" s="11"/>
      <c r="I122" s="12"/>
      <c r="J122" s="14"/>
    </row>
    <row r="123" spans="1:13" x14ac:dyDescent="0.25">
      <c r="A123" s="37">
        <v>2019</v>
      </c>
      <c r="B123" s="43" t="s">
        <v>10</v>
      </c>
      <c r="C123" s="28">
        <v>492</v>
      </c>
      <c r="D123" s="28"/>
      <c r="E123" s="11"/>
      <c r="F123" s="28">
        <v>52177000</v>
      </c>
      <c r="G123" s="28">
        <f>F123/$J$123</f>
        <v>1.3913866666666666E-3</v>
      </c>
      <c r="H123" s="11"/>
      <c r="I123" s="12"/>
      <c r="J123" s="13">
        <v>37500000000</v>
      </c>
    </row>
    <row r="124" spans="1:13" x14ac:dyDescent="0.25">
      <c r="A124" s="37"/>
      <c r="B124" s="43"/>
      <c r="C124" s="28">
        <v>492</v>
      </c>
      <c r="D124" s="28">
        <f>(C124-C123)/C123</f>
        <v>0</v>
      </c>
      <c r="E124" s="11"/>
      <c r="F124" s="28">
        <v>48720000</v>
      </c>
      <c r="G124" s="28">
        <f>F124/$J$123</f>
        <v>1.2991999999999999E-3</v>
      </c>
      <c r="H124" s="11"/>
      <c r="I124" s="12"/>
      <c r="J124" s="14"/>
    </row>
    <row r="125" spans="1:13" x14ac:dyDescent="0.25">
      <c r="A125" s="37"/>
      <c r="B125" s="43"/>
      <c r="C125" s="28">
        <v>496</v>
      </c>
      <c r="D125" s="28">
        <f>(C125-C124)/C124</f>
        <v>8.130081300813009E-3</v>
      </c>
      <c r="E125" s="11"/>
      <c r="F125" s="28">
        <v>37470000</v>
      </c>
      <c r="G125" s="28">
        <f>F125/$J$123</f>
        <v>9.992E-4</v>
      </c>
      <c r="H125" s="11"/>
      <c r="I125" s="12"/>
      <c r="J125" s="14"/>
    </row>
    <row r="126" spans="1:13" x14ac:dyDescent="0.25">
      <c r="A126" s="37"/>
      <c r="B126" s="43"/>
      <c r="C126" s="28">
        <v>497</v>
      </c>
      <c r="D126" s="28">
        <f>(C126-C125)/C125</f>
        <v>2.0161290322580645E-3</v>
      </c>
      <c r="E126" s="11"/>
      <c r="F126" s="28">
        <v>51864000</v>
      </c>
      <c r="G126" s="28">
        <f>F126/$J$123</f>
        <v>1.3830400000000001E-3</v>
      </c>
      <c r="H126" s="11"/>
      <c r="I126" s="12"/>
      <c r="J126" s="14"/>
    </row>
    <row r="127" spans="1:13" x14ac:dyDescent="0.25">
      <c r="A127" s="37"/>
      <c r="B127" s="43"/>
      <c r="C127" s="28">
        <v>498</v>
      </c>
      <c r="D127" s="28">
        <f>(C127-C126)/C126</f>
        <v>2.012072434607646E-3</v>
      </c>
      <c r="E127" s="11">
        <f>AVERAGE(D125:D129)</f>
        <v>5.2348694049413665E-3</v>
      </c>
      <c r="F127" s="28">
        <v>51294000</v>
      </c>
      <c r="G127" s="28">
        <f>F127/$J$123</f>
        <v>1.3678399999999999E-3</v>
      </c>
      <c r="H127" s="11">
        <f>AVERAGE(G125:G129)</f>
        <v>4.8879679999999995E-3</v>
      </c>
      <c r="I127" s="12"/>
      <c r="J127" s="14"/>
      <c r="K127">
        <f>AVERAGE(C125:C129)</f>
        <v>499.2</v>
      </c>
      <c r="M127">
        <f>AVERAGE(G125:G129)</f>
        <v>4.8879679999999995E-3</v>
      </c>
    </row>
    <row r="128" spans="1:13" x14ac:dyDescent="0.25">
      <c r="A128" s="37"/>
      <c r="B128" s="43"/>
      <c r="C128" s="28">
        <v>500</v>
      </c>
      <c r="D128" s="28">
        <f>(C128-C127)/C127</f>
        <v>4.0160642570281121E-3</v>
      </c>
      <c r="E128" s="11"/>
      <c r="F128" s="28">
        <v>69916000</v>
      </c>
      <c r="G128" s="28">
        <f>F128/$J$123</f>
        <v>1.8644266666666667E-3</v>
      </c>
      <c r="H128" s="11"/>
      <c r="I128" s="12"/>
      <c r="J128" s="14"/>
    </row>
    <row r="129" spans="1:13" x14ac:dyDescent="0.25">
      <c r="A129" s="37"/>
      <c r="B129" s="43"/>
      <c r="C129" s="33">
        <v>505</v>
      </c>
      <c r="D129" s="28">
        <f>(C129-C128)/C128</f>
        <v>0.01</v>
      </c>
      <c r="E129" s="11"/>
      <c r="F129" s="28">
        <v>705950000</v>
      </c>
      <c r="G129" s="28">
        <f>F129/$J$123</f>
        <v>1.8825333333333333E-2</v>
      </c>
      <c r="H129" s="11"/>
      <c r="I129" s="12"/>
      <c r="J129" s="14"/>
    </row>
    <row r="130" spans="1:13" x14ac:dyDescent="0.25">
      <c r="A130" s="37"/>
      <c r="B130" s="43"/>
      <c r="C130" s="29">
        <v>520</v>
      </c>
      <c r="D130" s="28">
        <f>(C130-C129)/C129</f>
        <v>2.9702970297029702E-2</v>
      </c>
      <c r="E130" s="16"/>
      <c r="F130" s="28">
        <v>61475800</v>
      </c>
      <c r="G130" s="28">
        <f>F130/$J$123</f>
        <v>1.6393546666666667E-3</v>
      </c>
      <c r="H130" s="11"/>
      <c r="I130" s="12"/>
      <c r="J130" s="14"/>
      <c r="L130">
        <f>(H127+H133)/2</f>
        <v>3.3500277333333331E-3</v>
      </c>
    </row>
    <row r="131" spans="1:13" x14ac:dyDescent="0.25">
      <c r="A131" s="37"/>
      <c r="B131" s="43"/>
      <c r="C131" s="28">
        <v>565</v>
      </c>
      <c r="D131" s="28">
        <f>(C131-C130)/C130</f>
        <v>8.6538461538461536E-2</v>
      </c>
      <c r="E131" s="16"/>
      <c r="F131" s="28">
        <v>74824800</v>
      </c>
      <c r="G131" s="28">
        <f>F131/$J$123</f>
        <v>1.9953280000000002E-3</v>
      </c>
      <c r="H131" s="11"/>
      <c r="I131" s="12"/>
      <c r="J131" s="14"/>
    </row>
    <row r="132" spans="1:13" x14ac:dyDescent="0.25">
      <c r="A132" s="37"/>
      <c r="B132" s="43"/>
      <c r="C132" s="28">
        <v>575</v>
      </c>
      <c r="D132" s="28">
        <f>(C132-C131)/C131</f>
        <v>1.7699115044247787E-2</v>
      </c>
      <c r="E132" s="16"/>
      <c r="F132" s="28">
        <v>63759100</v>
      </c>
      <c r="G132" s="28">
        <f>F132/$J$123</f>
        <v>1.7002426666666666E-3</v>
      </c>
      <c r="H132" s="11"/>
      <c r="I132" s="12"/>
      <c r="J132" s="14"/>
    </row>
    <row r="133" spans="1:13" x14ac:dyDescent="0.25">
      <c r="A133" s="37"/>
      <c r="B133" s="43"/>
      <c r="C133" s="28">
        <v>580</v>
      </c>
      <c r="D133" s="28">
        <f>(C133-C132)/C132</f>
        <v>8.6956521739130436E-3</v>
      </c>
      <c r="E133" s="16">
        <f>AVERAGE(D131:D135)</f>
        <v>2.7729587101162377E-2</v>
      </c>
      <c r="F133" s="28">
        <v>91939500</v>
      </c>
      <c r="G133" s="28">
        <f>F133/$J$123</f>
        <v>2.4517200000000001E-3</v>
      </c>
      <c r="H133" s="11">
        <f>AVERAGE(G131:G135)</f>
        <v>1.8120874666666669E-3</v>
      </c>
      <c r="I133" s="12"/>
      <c r="J133" s="14"/>
      <c r="K133">
        <f>AVERAGE(C131:C135)</f>
        <v>580</v>
      </c>
      <c r="M133">
        <f>AVERAGE(G131:G135)</f>
        <v>1.8120874666666669E-3</v>
      </c>
    </row>
    <row r="134" spans="1:13" x14ac:dyDescent="0.25">
      <c r="A134" s="37"/>
      <c r="B134" s="43"/>
      <c r="C134" s="28">
        <v>585</v>
      </c>
      <c r="D134" s="28">
        <f>(C134-C133)/C133</f>
        <v>8.6206896551724137E-3</v>
      </c>
      <c r="E134" s="16"/>
      <c r="F134" s="28">
        <v>55412200</v>
      </c>
      <c r="G134" s="28">
        <f>F134/$J$123</f>
        <v>1.4776586666666667E-3</v>
      </c>
      <c r="H134" s="11"/>
      <c r="I134" s="12"/>
      <c r="J134" s="14"/>
    </row>
    <row r="135" spans="1:13" x14ac:dyDescent="0.25">
      <c r="A135" s="37"/>
      <c r="B135" s="43"/>
      <c r="C135" s="28">
        <v>595</v>
      </c>
      <c r="D135" s="28">
        <f>(C135-C134)/C134</f>
        <v>1.7094017094017096E-2</v>
      </c>
      <c r="E135" s="16"/>
      <c r="F135" s="28">
        <v>53830800</v>
      </c>
      <c r="G135" s="28">
        <f>F135/$J$123</f>
        <v>1.435488E-3</v>
      </c>
      <c r="H135" s="11"/>
      <c r="I135" s="12"/>
      <c r="J135" s="14"/>
    </row>
    <row r="136" spans="1:13" x14ac:dyDescent="0.25">
      <c r="A136" s="37"/>
      <c r="B136" s="43"/>
      <c r="C136" s="28">
        <v>580</v>
      </c>
      <c r="D136" s="28">
        <f>(C136-C135)/C135</f>
        <v>-2.5210084033613446E-2</v>
      </c>
      <c r="E136" s="16"/>
      <c r="F136" s="28">
        <v>20522900</v>
      </c>
      <c r="G136" s="28">
        <f>F136/$J$123</f>
        <v>5.4727733333333336E-4</v>
      </c>
      <c r="H136" s="11"/>
      <c r="I136" s="12"/>
      <c r="J136" s="14"/>
    </row>
    <row r="137" spans="1:13" x14ac:dyDescent="0.25">
      <c r="A137" s="37"/>
      <c r="B137" s="43"/>
      <c r="C137" s="32">
        <v>565</v>
      </c>
      <c r="D137" s="28">
        <f>(C137-C136)/C136</f>
        <v>-2.5862068965517241E-2</v>
      </c>
      <c r="E137" s="16"/>
      <c r="F137" s="28">
        <v>44584500</v>
      </c>
      <c r="G137" s="28">
        <f>F137/$J$123</f>
        <v>1.18892E-3</v>
      </c>
      <c r="H137" s="11"/>
      <c r="I137" s="12"/>
      <c r="J137" s="14"/>
    </row>
    <row r="138" spans="1:13" x14ac:dyDescent="0.25">
      <c r="A138" s="37">
        <v>2019</v>
      </c>
      <c r="B138" s="43" t="s">
        <v>11</v>
      </c>
      <c r="C138" s="30">
        <v>470</v>
      </c>
      <c r="D138" s="28"/>
      <c r="E138" s="11"/>
      <c r="F138" s="28">
        <v>11909700</v>
      </c>
      <c r="G138" s="28">
        <f>F138/$J$138</f>
        <v>2.2410480014090168E-3</v>
      </c>
      <c r="H138" s="11"/>
      <c r="I138" s="12"/>
      <c r="J138" s="13">
        <v>5314344000</v>
      </c>
    </row>
    <row r="139" spans="1:13" x14ac:dyDescent="0.25">
      <c r="A139" s="37"/>
      <c r="B139" s="43"/>
      <c r="C139" s="30">
        <v>450</v>
      </c>
      <c r="D139" s="28">
        <f>(C139-C138)/C138</f>
        <v>-4.2553191489361701E-2</v>
      </c>
      <c r="E139" s="11"/>
      <c r="F139" s="28">
        <v>4940700</v>
      </c>
      <c r="G139" s="28">
        <f>F139/$J$138</f>
        <v>9.2969141628769232E-4</v>
      </c>
      <c r="H139" s="11"/>
      <c r="I139" s="12"/>
      <c r="J139" s="14"/>
    </row>
    <row r="140" spans="1:13" x14ac:dyDescent="0.25">
      <c r="A140" s="37"/>
      <c r="B140" s="43"/>
      <c r="C140" s="30">
        <v>460</v>
      </c>
      <c r="D140" s="28">
        <f>(C140-C139)/C139</f>
        <v>2.2222222222222223E-2</v>
      </c>
      <c r="E140" s="11"/>
      <c r="F140" s="28">
        <v>5638500</v>
      </c>
      <c r="G140" s="28">
        <f>F140/$J$138</f>
        <v>1.0609964277811146E-3</v>
      </c>
      <c r="H140" s="11"/>
      <c r="I140" s="12"/>
      <c r="J140" s="14"/>
    </row>
    <row r="141" spans="1:13" x14ac:dyDescent="0.25">
      <c r="A141" s="37"/>
      <c r="B141" s="43"/>
      <c r="C141" s="30">
        <v>445</v>
      </c>
      <c r="D141" s="28">
        <f>(C141-C140)/C140</f>
        <v>-3.2608695652173912E-2</v>
      </c>
      <c r="E141" s="11"/>
      <c r="F141" s="28">
        <v>9346500</v>
      </c>
      <c r="G141" s="28">
        <f>F141/$J$138</f>
        <v>1.7587307106954311E-3</v>
      </c>
      <c r="H141" s="11"/>
      <c r="I141" s="12"/>
      <c r="J141" s="14"/>
    </row>
    <row r="142" spans="1:13" x14ac:dyDescent="0.25">
      <c r="A142" s="37"/>
      <c r="B142" s="43"/>
      <c r="C142" s="28">
        <v>465</v>
      </c>
      <c r="D142" s="28">
        <f>(C142-C141)/C141</f>
        <v>4.49438202247191E-2</v>
      </c>
      <c r="E142" s="11">
        <f>AVERAGE(D140:D144)</f>
        <v>2.1965232799813696E-2</v>
      </c>
      <c r="F142" s="28">
        <v>6331200</v>
      </c>
      <c r="G142" s="28">
        <f>F142/$J$138</f>
        <v>1.191341772380561E-3</v>
      </c>
      <c r="H142" s="11">
        <f>AVERAGE(G140:G144)</f>
        <v>2.6306163093695102E-3</v>
      </c>
      <c r="I142" s="12"/>
      <c r="J142" s="14"/>
      <c r="K142">
        <f>AVERAGE(C140:C144)</f>
        <v>467</v>
      </c>
      <c r="M142">
        <f>AVERAGE(G140:G144)</f>
        <v>2.6306163093695102E-3</v>
      </c>
    </row>
    <row r="143" spans="1:13" x14ac:dyDescent="0.25">
      <c r="A143" s="37"/>
      <c r="B143" s="43"/>
      <c r="C143" s="28">
        <v>465</v>
      </c>
      <c r="D143" s="28">
        <f>(C143-C142)/C142</f>
        <v>0</v>
      </c>
      <c r="E143" s="11"/>
      <c r="F143" s="28">
        <v>2660400</v>
      </c>
      <c r="G143" s="28">
        <f>F143/$J$138</f>
        <v>5.0060741269289302E-4</v>
      </c>
      <c r="H143" s="11"/>
      <c r="I143" s="12"/>
      <c r="J143" s="14"/>
    </row>
    <row r="144" spans="1:13" x14ac:dyDescent="0.25">
      <c r="A144" s="37"/>
      <c r="B144" s="43"/>
      <c r="C144" s="28">
        <v>500</v>
      </c>
      <c r="D144" s="28">
        <f>(C144-C143)/C143</f>
        <v>7.5268817204301078E-2</v>
      </c>
      <c r="E144" s="11"/>
      <c r="F144" s="28">
        <v>45923400</v>
      </c>
      <c r="G144" s="28">
        <f>F144/$J$138</f>
        <v>8.6414052232975502E-3</v>
      </c>
      <c r="H144" s="11"/>
      <c r="I144" s="12"/>
      <c r="J144" s="14"/>
    </row>
    <row r="145" spans="1:13" x14ac:dyDescent="0.25">
      <c r="A145" s="37"/>
      <c r="B145" s="43"/>
      <c r="C145" s="29">
        <v>625</v>
      </c>
      <c r="D145" s="28">
        <f>(C145-C144)/C144</f>
        <v>0.25</v>
      </c>
      <c r="E145" s="11"/>
      <c r="F145" s="28">
        <v>77041100</v>
      </c>
      <c r="G145" s="28">
        <f>F145/$J$138</f>
        <v>1.4496822185391086E-2</v>
      </c>
      <c r="H145" s="11"/>
      <c r="I145" s="12"/>
      <c r="J145" s="14"/>
      <c r="L145">
        <f>(H142+H148)/2</f>
        <v>3.0255531068368929E-3</v>
      </c>
    </row>
    <row r="146" spans="1:13" x14ac:dyDescent="0.25">
      <c r="A146" s="37"/>
      <c r="B146" s="43"/>
      <c r="C146" s="28">
        <v>580</v>
      </c>
      <c r="D146" s="28">
        <f>(C146-C145)/C145</f>
        <v>-7.1999999999999995E-2</v>
      </c>
      <c r="E146" s="11"/>
      <c r="F146" s="28">
        <v>38826600</v>
      </c>
      <c r="G146" s="28">
        <f>F146/$J$138</f>
        <v>7.3060005148330633E-3</v>
      </c>
      <c r="H146" s="11"/>
      <c r="I146" s="12"/>
      <c r="J146" s="14"/>
    </row>
    <row r="147" spans="1:13" x14ac:dyDescent="0.25">
      <c r="A147" s="37"/>
      <c r="B147" s="43"/>
      <c r="C147" s="28">
        <v>580</v>
      </c>
      <c r="D147" s="28">
        <f>(C147-C146)/C146</f>
        <v>0</v>
      </c>
      <c r="E147" s="11"/>
      <c r="F147" s="28">
        <v>19661100</v>
      </c>
      <c r="G147" s="28">
        <f>F147/$J$138</f>
        <v>3.6996287782650127E-3</v>
      </c>
      <c r="H147" s="11"/>
      <c r="I147" s="12"/>
      <c r="J147" s="14"/>
    </row>
    <row r="148" spans="1:13" x14ac:dyDescent="0.25">
      <c r="A148" s="37"/>
      <c r="B148" s="43"/>
      <c r="C148" s="28">
        <v>560</v>
      </c>
      <c r="D148" s="28">
        <f>(C148-C147)/C147</f>
        <v>-3.4482758620689655E-2</v>
      </c>
      <c r="E148" s="11">
        <f>AVERAGE(D146:D150)</f>
        <v>-1.7725123152709361E-2</v>
      </c>
      <c r="F148" s="28">
        <v>9011900</v>
      </c>
      <c r="G148" s="28">
        <f>F148/$J$138</f>
        <v>1.6957690356514368E-3</v>
      </c>
      <c r="H148" s="11">
        <f>AVERAGE(G146:G150)</f>
        <v>3.4204899043042752E-3</v>
      </c>
      <c r="I148" s="12"/>
      <c r="J148" s="14"/>
      <c r="K148">
        <f>AVERAGE(C146:C150)</f>
        <v>572</v>
      </c>
      <c r="M148">
        <f>AVERAGE(G146:G150)</f>
        <v>3.4204899043042752E-3</v>
      </c>
    </row>
    <row r="149" spans="1:13" x14ac:dyDescent="0.25">
      <c r="A149" s="37"/>
      <c r="B149" s="43"/>
      <c r="C149" s="28">
        <v>570</v>
      </c>
      <c r="D149" s="28">
        <f>(C149-C148)/C148</f>
        <v>1.7857142857142856E-2</v>
      </c>
      <c r="E149" s="11"/>
      <c r="F149" s="28">
        <v>8690900</v>
      </c>
      <c r="G149" s="28">
        <f>F149/$J$138</f>
        <v>1.6353664723247122E-3</v>
      </c>
      <c r="H149" s="11"/>
      <c r="I149" s="12"/>
      <c r="J149" s="14"/>
    </row>
    <row r="150" spans="1:13" x14ac:dyDescent="0.25">
      <c r="A150" s="37"/>
      <c r="B150" s="43"/>
      <c r="C150" s="28">
        <v>570</v>
      </c>
      <c r="D150" s="28">
        <f>(C150-C149)/C149</f>
        <v>0</v>
      </c>
      <c r="E150" s="11"/>
      <c r="F150" s="28">
        <v>14697800</v>
      </c>
      <c r="G150" s="28">
        <f>F150/$J$138</f>
        <v>2.765684720447152E-3</v>
      </c>
      <c r="H150" s="11"/>
      <c r="I150" s="12"/>
      <c r="J150" s="14"/>
    </row>
    <row r="151" spans="1:13" x14ac:dyDescent="0.25">
      <c r="A151" s="37"/>
      <c r="B151" s="43"/>
      <c r="C151" s="28">
        <v>560</v>
      </c>
      <c r="D151" s="28">
        <f>(C151-C150)/C150</f>
        <v>-1.7543859649122806E-2</v>
      </c>
      <c r="E151" s="11"/>
      <c r="F151" s="28">
        <v>5087500</v>
      </c>
      <c r="G151" s="28">
        <f>F151/$J$138</f>
        <v>9.5731476923586426E-4</v>
      </c>
      <c r="H151" s="11"/>
      <c r="I151" s="12"/>
      <c r="J151" s="14"/>
    </row>
    <row r="152" spans="1:13" x14ac:dyDescent="0.25">
      <c r="A152" s="37"/>
      <c r="B152" s="43"/>
      <c r="C152" s="28">
        <v>535</v>
      </c>
      <c r="D152" s="28">
        <f>(C152-C151)/C151</f>
        <v>-4.4642857142857144E-2</v>
      </c>
      <c r="E152" s="11"/>
      <c r="F152" s="28">
        <v>10338700</v>
      </c>
      <c r="G152" s="28">
        <f>F152/$J$138</f>
        <v>1.9454329640685661E-3</v>
      </c>
      <c r="H152" s="11"/>
      <c r="I152" s="12"/>
      <c r="J152" s="14"/>
    </row>
    <row r="153" spans="1:13" x14ac:dyDescent="0.25">
      <c r="A153" s="37">
        <v>2019</v>
      </c>
      <c r="B153" s="43" t="s">
        <v>12</v>
      </c>
      <c r="C153" s="28">
        <v>166</v>
      </c>
      <c r="D153" s="28"/>
      <c r="E153" s="11"/>
      <c r="F153" s="28">
        <v>742000</v>
      </c>
      <c r="G153" s="28">
        <f>F153/$J$153</f>
        <v>1.3005793011577259E-4</v>
      </c>
      <c r="H153" s="11"/>
      <c r="I153" s="12"/>
      <c r="J153" s="13">
        <v>5705150000</v>
      </c>
    </row>
    <row r="154" spans="1:13" x14ac:dyDescent="0.25">
      <c r="A154" s="37"/>
      <c r="B154" s="43"/>
      <c r="C154" s="28">
        <v>164</v>
      </c>
      <c r="D154" s="28">
        <f>(C154-C153)/C153</f>
        <v>-1.2048192771084338E-2</v>
      </c>
      <c r="E154" s="11"/>
      <c r="F154" s="28">
        <v>377500</v>
      </c>
      <c r="G154" s="28">
        <f>F154/$J$153</f>
        <v>6.6168286548118804E-5</v>
      </c>
      <c r="H154" s="11"/>
      <c r="I154" s="12"/>
      <c r="J154" s="14"/>
    </row>
    <row r="155" spans="1:13" x14ac:dyDescent="0.25">
      <c r="A155" s="37"/>
      <c r="B155" s="43"/>
      <c r="C155" s="28">
        <v>166</v>
      </c>
      <c r="D155" s="28">
        <f>(C155-C154)/C154</f>
        <v>1.2195121951219513E-2</v>
      </c>
      <c r="E155" s="11"/>
      <c r="F155" s="28">
        <v>492500</v>
      </c>
      <c r="G155" s="28">
        <f>F155/$J$153</f>
        <v>8.6325512913770888E-5</v>
      </c>
      <c r="H155" s="11"/>
      <c r="I155" s="12"/>
      <c r="J155" s="14"/>
    </row>
    <row r="156" spans="1:13" x14ac:dyDescent="0.25">
      <c r="A156" s="37"/>
      <c r="B156" s="43"/>
      <c r="C156" s="28">
        <v>167</v>
      </c>
      <c r="D156" s="28">
        <f>(C156-C155)/C155</f>
        <v>6.024096385542169E-3</v>
      </c>
      <c r="E156" s="11"/>
      <c r="F156" s="28">
        <v>339000</v>
      </c>
      <c r="G156" s="28">
        <f>F156/$J$153</f>
        <v>5.9419997721357018E-5</v>
      </c>
      <c r="H156" s="11"/>
      <c r="I156" s="12"/>
      <c r="J156" s="14"/>
    </row>
    <row r="157" spans="1:13" x14ac:dyDescent="0.25">
      <c r="A157" s="37"/>
      <c r="B157" s="43"/>
      <c r="C157" s="28">
        <v>175</v>
      </c>
      <c r="D157" s="28">
        <f>(C157-C156)/C156</f>
        <v>4.790419161676647E-2</v>
      </c>
      <c r="E157" s="11">
        <f>AVERAGE(D155:D159)</f>
        <v>5.1894191585588369E-2</v>
      </c>
      <c r="F157" s="28">
        <v>16222500</v>
      </c>
      <c r="G157" s="28">
        <f>F157/$J$153</f>
        <v>2.8434835192764434E-3</v>
      </c>
      <c r="H157" s="11">
        <f>AVERAGE(G155:G159)</f>
        <v>2.828549643742934E-3</v>
      </c>
      <c r="I157" s="12"/>
      <c r="J157" s="14"/>
      <c r="K157">
        <f>AVERAGE(C155:C159)</f>
        <v>183.8</v>
      </c>
      <c r="M157">
        <f>AVERAGE(G155:G159)</f>
        <v>2.828549643742934E-3</v>
      </c>
    </row>
    <row r="158" spans="1:13" x14ac:dyDescent="0.25">
      <c r="A158" s="37"/>
      <c r="B158" s="43"/>
      <c r="C158" s="28">
        <v>201</v>
      </c>
      <c r="D158" s="28">
        <f>(C158-C157)/C157</f>
        <v>0.14857142857142858</v>
      </c>
      <c r="E158" s="11"/>
      <c r="F158" s="28">
        <v>25681000</v>
      </c>
      <c r="G158" s="28">
        <f>F158/$J$153</f>
        <v>4.5013715677940103E-3</v>
      </c>
      <c r="H158" s="11"/>
      <c r="I158" s="12"/>
      <c r="J158" s="14"/>
    </row>
    <row r="159" spans="1:13" x14ac:dyDescent="0.25">
      <c r="A159" s="37"/>
      <c r="B159" s="43"/>
      <c r="C159" s="28">
        <v>210</v>
      </c>
      <c r="D159" s="28">
        <f>(C159-C158)/C158</f>
        <v>4.4776119402985072E-2</v>
      </c>
      <c r="E159" s="11"/>
      <c r="F159" s="28">
        <v>37951500</v>
      </c>
      <c r="G159" s="28">
        <f>F159/$J$153</f>
        <v>6.6521476210090885E-3</v>
      </c>
      <c r="H159" s="11"/>
      <c r="I159" s="12"/>
      <c r="J159" s="14"/>
    </row>
    <row r="160" spans="1:13" x14ac:dyDescent="0.25">
      <c r="A160" s="37"/>
      <c r="B160" s="43"/>
      <c r="C160" s="29">
        <v>174</v>
      </c>
      <c r="D160" s="28">
        <f>(C160-C159)/C159</f>
        <v>-0.17142857142857143</v>
      </c>
      <c r="E160" s="11"/>
      <c r="F160" s="28">
        <v>37250700</v>
      </c>
      <c r="G160" s="28">
        <f>F160/$J$153</f>
        <v>6.529311236339097E-3</v>
      </c>
      <c r="H160" s="11"/>
      <c r="I160" s="12"/>
      <c r="J160" s="14"/>
      <c r="L160">
        <f>(H157+H163)/2</f>
        <v>2.3308537023566424E-3</v>
      </c>
    </row>
    <row r="161" spans="1:13" x14ac:dyDescent="0.25">
      <c r="A161" s="37"/>
      <c r="B161" s="43"/>
      <c r="C161" s="28">
        <v>165</v>
      </c>
      <c r="D161" s="28">
        <f>(C161-C160)/C160</f>
        <v>-5.1724137931034482E-2</v>
      </c>
      <c r="E161" s="11"/>
      <c r="F161" s="28">
        <v>7335800</v>
      </c>
      <c r="G161" s="28">
        <f>F161/$J$153</f>
        <v>1.2858207058534833E-3</v>
      </c>
      <c r="H161" s="11"/>
      <c r="I161" s="12"/>
      <c r="J161" s="14"/>
    </row>
    <row r="162" spans="1:13" x14ac:dyDescent="0.25">
      <c r="A162" s="37"/>
      <c r="B162" s="43"/>
      <c r="C162" s="28">
        <v>173</v>
      </c>
      <c r="D162" s="28">
        <f>(C162-C161)/C161</f>
        <v>4.8484848484848485E-2</v>
      </c>
      <c r="E162" s="11"/>
      <c r="F162" s="28">
        <v>12695600</v>
      </c>
      <c r="G162" s="28">
        <f>F162/$J$153</f>
        <v>2.2252876786762838E-3</v>
      </c>
      <c r="H162" s="11"/>
      <c r="I162" s="12"/>
      <c r="J162" s="14"/>
    </row>
    <row r="163" spans="1:13" x14ac:dyDescent="0.25">
      <c r="A163" s="37"/>
      <c r="B163" s="43"/>
      <c r="C163" s="28">
        <v>166</v>
      </c>
      <c r="D163" s="28">
        <f>(C163-C162)/C162</f>
        <v>-4.046242774566474E-2</v>
      </c>
      <c r="E163" s="11">
        <f>AVERAGE(D161:D165)</f>
        <v>-4.9928380795113986E-3</v>
      </c>
      <c r="F163" s="28">
        <v>14627800</v>
      </c>
      <c r="G163" s="28">
        <f>F163/$J$153</f>
        <v>2.5639641376650922E-3</v>
      </c>
      <c r="H163" s="11">
        <f>AVERAGE(G161:G165)</f>
        <v>1.8331577609703512E-3</v>
      </c>
      <c r="I163" s="12"/>
      <c r="J163" s="14"/>
      <c r="K163">
        <f>AVERAGE(C161:C165)</f>
        <v>167.2</v>
      </c>
      <c r="M163">
        <f>AVERAGE(G161:G165)</f>
        <v>1.8331577609703512E-3</v>
      </c>
    </row>
    <row r="164" spans="1:13" x14ac:dyDescent="0.25">
      <c r="A164" s="37"/>
      <c r="B164" s="43"/>
      <c r="C164" s="28">
        <v>163</v>
      </c>
      <c r="D164" s="28">
        <f>(C164-C163)/C163</f>
        <v>-1.8072289156626505E-2</v>
      </c>
      <c r="E164" s="11"/>
      <c r="F164" s="28">
        <v>2895000</v>
      </c>
      <c r="G164" s="28">
        <f>F164/$J$153</f>
        <v>5.0743626372663298E-4</v>
      </c>
      <c r="H164" s="11"/>
      <c r="I164" s="12"/>
      <c r="J164" s="14"/>
    </row>
    <row r="165" spans="1:13" x14ac:dyDescent="0.25">
      <c r="A165" s="37"/>
      <c r="B165" s="43"/>
      <c r="C165" s="28">
        <v>169</v>
      </c>
      <c r="D165" s="28">
        <f>(C165-C164)/C164</f>
        <v>3.6809815950920248E-2</v>
      </c>
      <c r="E165" s="11"/>
      <c r="F165" s="28">
        <v>14738000</v>
      </c>
      <c r="G165" s="28">
        <f>F165/$J$153</f>
        <v>2.5832800189302648E-3</v>
      </c>
      <c r="H165" s="11"/>
      <c r="I165" s="12"/>
      <c r="J165" s="14"/>
    </row>
    <row r="166" spans="1:13" x14ac:dyDescent="0.25">
      <c r="A166" s="37"/>
      <c r="B166" s="43"/>
      <c r="C166" s="28">
        <v>164</v>
      </c>
      <c r="D166" s="28">
        <f>(C166-C165)/C165</f>
        <v>-2.9585798816568046E-2</v>
      </c>
      <c r="E166" s="11"/>
      <c r="F166" s="28">
        <v>4552200</v>
      </c>
      <c r="G166" s="28">
        <f>F166/$J$153</f>
        <v>7.9791065966714283E-4</v>
      </c>
      <c r="H166" s="11"/>
      <c r="I166" s="12"/>
      <c r="J166" s="14"/>
    </row>
    <row r="167" spans="1:13" x14ac:dyDescent="0.25">
      <c r="A167" s="37"/>
      <c r="B167" s="43"/>
      <c r="C167" s="28">
        <v>165</v>
      </c>
      <c r="D167" s="28">
        <f>(C167-C166)/C166</f>
        <v>6.0975609756097563E-3</v>
      </c>
      <c r="E167" s="11"/>
      <c r="F167" s="28">
        <v>2458200</v>
      </c>
      <c r="G167" s="28">
        <f>F167/$J$153</f>
        <v>4.3087385958300831E-4</v>
      </c>
      <c r="H167" s="11"/>
      <c r="I167" s="12"/>
      <c r="J167" s="14"/>
    </row>
    <row r="168" spans="1:13" x14ac:dyDescent="0.25">
      <c r="A168" s="37">
        <v>2019</v>
      </c>
      <c r="B168" s="43" t="s">
        <v>13</v>
      </c>
      <c r="C168" s="28">
        <v>738</v>
      </c>
      <c r="D168" s="28"/>
      <c r="E168" s="11"/>
      <c r="F168" s="28">
        <v>89420000</v>
      </c>
      <c r="G168" s="28">
        <f>F168/$J$168</f>
        <v>9.575024386632502E-4</v>
      </c>
      <c r="H168" s="11"/>
      <c r="I168" s="12"/>
      <c r="J168" s="13">
        <v>93388796090</v>
      </c>
    </row>
    <row r="169" spans="1:13" x14ac:dyDescent="0.25">
      <c r="A169" s="37"/>
      <c r="B169" s="43"/>
      <c r="C169" s="28">
        <v>722</v>
      </c>
      <c r="D169" s="28">
        <f>(C169-C168)/C168</f>
        <v>-2.1680216802168022E-2</v>
      </c>
      <c r="E169" s="11"/>
      <c r="F169" s="28">
        <v>95535500</v>
      </c>
      <c r="G169" s="28">
        <f>F169/$J$168</f>
        <v>1.0229867393079057E-3</v>
      </c>
      <c r="H169" s="11"/>
      <c r="I169" s="12"/>
      <c r="J169" s="14"/>
    </row>
    <row r="170" spans="1:13" x14ac:dyDescent="0.25">
      <c r="A170" s="37"/>
      <c r="B170" s="43"/>
      <c r="C170" s="28">
        <v>720</v>
      </c>
      <c r="D170" s="28">
        <f>(C170-C169)/C169</f>
        <v>-2.7700831024930748E-3</v>
      </c>
      <c r="E170" s="11"/>
      <c r="F170" s="28">
        <v>73099000</v>
      </c>
      <c r="G170" s="28">
        <f>F170/$J$168</f>
        <v>7.8273843395040171E-4</v>
      </c>
      <c r="H170" s="11"/>
      <c r="I170" s="12"/>
      <c r="J170" s="14"/>
    </row>
    <row r="171" spans="1:13" x14ac:dyDescent="0.25">
      <c r="A171" s="37"/>
      <c r="B171" s="43"/>
      <c r="C171" s="28">
        <v>776</v>
      </c>
      <c r="D171" s="28">
        <f>(C171-C170)/C170</f>
        <v>7.7777777777777779E-2</v>
      </c>
      <c r="E171" s="11"/>
      <c r="F171" s="28">
        <v>172944000</v>
      </c>
      <c r="G171" s="28">
        <f>F171/$J$168</f>
        <v>1.8518709656919832E-3</v>
      </c>
      <c r="H171" s="11"/>
      <c r="I171" s="12"/>
      <c r="J171" s="14"/>
    </row>
    <row r="172" spans="1:13" x14ac:dyDescent="0.25">
      <c r="A172" s="37"/>
      <c r="B172" s="43"/>
      <c r="C172" s="28">
        <v>770</v>
      </c>
      <c r="D172" s="28">
        <f>(C172-C171)/C171</f>
        <v>-7.7319587628865982E-3</v>
      </c>
      <c r="E172" s="11">
        <f>AVERAGE(D170:D174)</f>
        <v>3.9942632388370565E-3</v>
      </c>
      <c r="F172" s="28">
        <v>78953500</v>
      </c>
      <c r="G172" s="28">
        <f>F172/$J$168</f>
        <v>8.4542796679712505E-4</v>
      </c>
      <c r="H172" s="11">
        <f>AVERAGE(G170:G174)</f>
        <v>1.1512687228175187E-3</v>
      </c>
      <c r="I172" s="12"/>
      <c r="J172" s="14"/>
      <c r="K172">
        <f>AVERAGE(C170:C174)</f>
        <v>750.8</v>
      </c>
      <c r="M172">
        <f>AVERAGE(G170:G174)</f>
        <v>1.1512687228175187E-3</v>
      </c>
    </row>
    <row r="173" spans="1:13" x14ac:dyDescent="0.25">
      <c r="A173" s="37"/>
      <c r="B173" s="43"/>
      <c r="C173" s="28">
        <v>754</v>
      </c>
      <c r="D173" s="28">
        <f>(C173-C172)/C172</f>
        <v>-2.0779220779220779E-2</v>
      </c>
      <c r="E173" s="11"/>
      <c r="F173" s="28">
        <v>127654500</v>
      </c>
      <c r="G173" s="28">
        <f>F173/$J$168</f>
        <v>1.3669145052151404E-3</v>
      </c>
      <c r="H173" s="11"/>
      <c r="I173" s="12"/>
      <c r="J173" s="14"/>
    </row>
    <row r="174" spans="1:13" x14ac:dyDescent="0.25">
      <c r="A174" s="37"/>
      <c r="B174" s="43"/>
      <c r="C174" s="28">
        <v>734</v>
      </c>
      <c r="D174" s="28">
        <f>(C174-C173)/C173</f>
        <v>-2.6525198938992044E-2</v>
      </c>
      <c r="E174" s="11"/>
      <c r="F174" s="28">
        <v>84927000</v>
      </c>
      <c r="G174" s="28">
        <f>F174/$J$168</f>
        <v>9.0939174243294396E-4</v>
      </c>
      <c r="H174" s="11"/>
      <c r="I174" s="12"/>
      <c r="J174" s="14"/>
    </row>
    <row r="175" spans="1:13" x14ac:dyDescent="0.25">
      <c r="A175" s="37"/>
      <c r="B175" s="43"/>
      <c r="C175" s="29">
        <v>720</v>
      </c>
      <c r="D175" s="28">
        <f>(C175-C174)/C174</f>
        <v>-1.9073569482288829E-2</v>
      </c>
      <c r="E175" s="11"/>
      <c r="F175" s="28">
        <v>67734800</v>
      </c>
      <c r="G175" s="28">
        <f>F175/$J$168</f>
        <v>7.252989955532042E-4</v>
      </c>
      <c r="H175" s="11"/>
      <c r="I175" s="12"/>
      <c r="J175" s="14"/>
      <c r="L175">
        <f>(H172+H178)/2</f>
        <v>9.9595940727583267E-4</v>
      </c>
    </row>
    <row r="176" spans="1:13" x14ac:dyDescent="0.25">
      <c r="A176" s="37"/>
      <c r="B176" s="43"/>
      <c r="C176" s="28">
        <v>720</v>
      </c>
      <c r="D176" s="28">
        <f>(C176-C175)/C175</f>
        <v>0</v>
      </c>
      <c r="E176" s="11"/>
      <c r="F176" s="28">
        <v>88496300</v>
      </c>
      <c r="G176" s="28">
        <f>F176/$J$168</f>
        <v>9.4761153055999308E-4</v>
      </c>
      <c r="H176" s="11"/>
      <c r="I176" s="12"/>
      <c r="J176" s="14"/>
    </row>
    <row r="177" spans="1:13" x14ac:dyDescent="0.25">
      <c r="A177" s="37"/>
      <c r="B177" s="43"/>
      <c r="C177" s="28">
        <v>765</v>
      </c>
      <c r="D177" s="28">
        <f>(C177-C176)/C176</f>
        <v>6.25E-2</v>
      </c>
      <c r="E177" s="11"/>
      <c r="F177" s="28">
        <v>70073500</v>
      </c>
      <c r="G177" s="28">
        <f>F177/$J$168</f>
        <v>7.5034161413184137E-4</v>
      </c>
      <c r="H177" s="11"/>
      <c r="I177" s="12"/>
      <c r="J177" s="14"/>
    </row>
    <row r="178" spans="1:13" x14ac:dyDescent="0.25">
      <c r="A178" s="37"/>
      <c r="B178" s="43"/>
      <c r="C178" s="28">
        <v>785</v>
      </c>
      <c r="D178" s="28">
        <f>(C178-C177)/C177</f>
        <v>2.6143790849673203E-2</v>
      </c>
      <c r="E178" s="11">
        <f>AVERAGE(D176:D180)</f>
        <v>4.7900795137587934E-3</v>
      </c>
      <c r="F178" s="28">
        <v>90582200</v>
      </c>
      <c r="G178" s="28">
        <f>F178/$J$168</f>
        <v>9.6994718630599708E-4</v>
      </c>
      <c r="H178" s="11">
        <f>AVERAGE(G176:G180)</f>
        <v>8.406500917341464E-4</v>
      </c>
      <c r="I178" s="12"/>
      <c r="J178" s="14"/>
      <c r="K178">
        <f>AVERAGE(C176:C180)</f>
        <v>754</v>
      </c>
      <c r="M178">
        <f>AVERAGE(G176:G180)</f>
        <v>8.406500917341464E-4</v>
      </c>
    </row>
    <row r="179" spans="1:13" x14ac:dyDescent="0.25">
      <c r="A179" s="37"/>
      <c r="B179" s="43"/>
      <c r="C179" s="28">
        <v>765</v>
      </c>
      <c r="D179" s="28">
        <f>(C179-C178)/C178</f>
        <v>-2.5477707006369428E-2</v>
      </c>
      <c r="E179" s="11"/>
      <c r="F179" s="28">
        <v>56160900</v>
      </c>
      <c r="G179" s="28">
        <f>F179/$J$168</f>
        <v>6.0136657020267196E-4</v>
      </c>
      <c r="H179" s="11"/>
      <c r="I179" s="12"/>
      <c r="J179" s="14"/>
    </row>
    <row r="180" spans="1:13" x14ac:dyDescent="0.25">
      <c r="A180" s="37"/>
      <c r="B180" s="43"/>
      <c r="C180" s="28">
        <v>735</v>
      </c>
      <c r="D180" s="28">
        <f>(C180-C179)/C179</f>
        <v>-3.9215686274509803E-2</v>
      </c>
      <c r="E180" s="11"/>
      <c r="F180" s="28">
        <v>87223600</v>
      </c>
      <c r="G180" s="28">
        <f>F180/$J$168</f>
        <v>9.3398355747022883E-4</v>
      </c>
      <c r="H180" s="11"/>
      <c r="I180" s="12"/>
      <c r="J180" s="14"/>
    </row>
    <row r="181" spans="1:13" x14ac:dyDescent="0.25">
      <c r="A181" s="37"/>
      <c r="B181" s="43"/>
      <c r="C181" s="28">
        <v>740</v>
      </c>
      <c r="D181" s="28">
        <f>(C181-C180)/C180</f>
        <v>6.8027210884353739E-3</v>
      </c>
      <c r="E181" s="11"/>
      <c r="F181" s="28">
        <v>51134900</v>
      </c>
      <c r="G181" s="28">
        <f>F181/$J$168</f>
        <v>5.4754855122792921E-4</v>
      </c>
      <c r="H181" s="11"/>
      <c r="I181" s="12"/>
      <c r="J181" s="14"/>
    </row>
    <row r="182" spans="1:13" x14ac:dyDescent="0.25">
      <c r="A182" s="37"/>
      <c r="B182" s="43"/>
      <c r="C182" s="28">
        <v>730</v>
      </c>
      <c r="D182" s="28">
        <f>(C182-C181)/C181</f>
        <v>-1.3513513513513514E-2</v>
      </c>
      <c r="E182" s="11"/>
      <c r="F182" s="28">
        <v>65964200</v>
      </c>
      <c r="G182" s="28">
        <f>F182/$J$168</f>
        <v>7.0633954780217358E-4</v>
      </c>
      <c r="H182" s="11"/>
      <c r="I182" s="12"/>
      <c r="J182" s="14"/>
    </row>
    <row r="183" spans="1:13" x14ac:dyDescent="0.25">
      <c r="A183" s="37">
        <v>2019</v>
      </c>
      <c r="B183" s="43" t="s">
        <v>14</v>
      </c>
      <c r="C183" s="28">
        <v>620</v>
      </c>
      <c r="D183" s="28"/>
      <c r="E183" s="11"/>
      <c r="F183" s="28">
        <v>20150200</v>
      </c>
      <c r="G183" s="28">
        <f>F183/$J$183</f>
        <v>9.9138024343924346E-3</v>
      </c>
      <c r="H183" s="11"/>
      <c r="I183" s="12"/>
      <c r="J183" s="13">
        <v>2032540000</v>
      </c>
    </row>
    <row r="184" spans="1:13" x14ac:dyDescent="0.25">
      <c r="A184" s="37"/>
      <c r="B184" s="43"/>
      <c r="C184" s="28">
        <v>630</v>
      </c>
      <c r="D184" s="28">
        <f>(C184-C183)/C183</f>
        <v>1.6129032258064516E-2</v>
      </c>
      <c r="E184" s="11"/>
      <c r="F184" s="28">
        <v>22405200</v>
      </c>
      <c r="G184" s="28">
        <f>F184/$J$183</f>
        <v>1.1023251694923594E-2</v>
      </c>
      <c r="H184" s="11"/>
      <c r="I184" s="12"/>
      <c r="J184" s="14"/>
    </row>
    <row r="185" spans="1:13" x14ac:dyDescent="0.25">
      <c r="A185" s="37"/>
      <c r="B185" s="43"/>
      <c r="C185" s="28">
        <v>610</v>
      </c>
      <c r="D185" s="28">
        <f>(C185-C184)/C184</f>
        <v>-3.1746031746031744E-2</v>
      </c>
      <c r="E185" s="11"/>
      <c r="F185" s="28">
        <v>20949800</v>
      </c>
      <c r="G185" s="28">
        <f>F185/$J$183</f>
        <v>1.0307201826286321E-2</v>
      </c>
      <c r="H185" s="11"/>
      <c r="I185" s="12"/>
      <c r="J185" s="14"/>
    </row>
    <row r="186" spans="1:13" x14ac:dyDescent="0.25">
      <c r="A186" s="37"/>
      <c r="B186" s="43"/>
      <c r="C186" s="33">
        <v>645</v>
      </c>
      <c r="D186" s="28">
        <f>(C186-C185)/C185</f>
        <v>5.737704918032787E-2</v>
      </c>
      <c r="E186" s="11"/>
      <c r="F186" s="28">
        <v>22536200</v>
      </c>
      <c r="G186" s="28">
        <f>F186/$J$183</f>
        <v>1.1087703071034273E-2</v>
      </c>
      <c r="H186" s="11"/>
      <c r="I186" s="12"/>
      <c r="J186" s="14"/>
    </row>
    <row r="187" spans="1:13" x14ac:dyDescent="0.25">
      <c r="A187" s="37"/>
      <c r="B187" s="43"/>
      <c r="C187" s="28">
        <v>660</v>
      </c>
      <c r="D187" s="28">
        <f>(C187-C186)/C186</f>
        <v>2.3255813953488372E-2</v>
      </c>
      <c r="E187" s="11">
        <f>AVERAGE(D185:D189)</f>
        <v>3.6815241352031293E-3</v>
      </c>
      <c r="F187" s="28">
        <v>20912600</v>
      </c>
      <c r="G187" s="28">
        <f>F187/$J$183</f>
        <v>1.0288899603451838E-2</v>
      </c>
      <c r="H187" s="11">
        <f>AVERAGE(G185:G189)</f>
        <v>1.2668227931553621E-2</v>
      </c>
      <c r="I187" s="12"/>
      <c r="J187" s="14"/>
      <c r="K187">
        <f>AVERAGE(C185:C189)</f>
        <v>640</v>
      </c>
      <c r="M187">
        <f>AVERAGE(G185:G189)</f>
        <v>1.2668227931553621E-2</v>
      </c>
    </row>
    <row r="188" spans="1:13" x14ac:dyDescent="0.25">
      <c r="A188" s="37"/>
      <c r="B188" s="43"/>
      <c r="C188" s="28">
        <v>645</v>
      </c>
      <c r="D188" s="28">
        <f>(C188-C187)/C187</f>
        <v>-2.2727272727272728E-2</v>
      </c>
      <c r="E188" s="11"/>
      <c r="F188" s="28">
        <v>21705200</v>
      </c>
      <c r="G188" s="28">
        <f>F188/$J$183</f>
        <v>1.0678855028683322E-2</v>
      </c>
      <c r="H188" s="11"/>
      <c r="I188" s="12"/>
      <c r="J188" s="14"/>
    </row>
    <row r="189" spans="1:13" x14ac:dyDescent="0.25">
      <c r="A189" s="37"/>
      <c r="B189" s="43"/>
      <c r="C189" s="28">
        <v>640</v>
      </c>
      <c r="D189" s="28">
        <f>(C189-C188)/C188</f>
        <v>-7.7519379844961239E-3</v>
      </c>
      <c r="E189" s="11"/>
      <c r="F189" s="28">
        <v>42639600</v>
      </c>
      <c r="G189" s="28">
        <f>F189/$J$183</f>
        <v>2.0978480128312358E-2</v>
      </c>
      <c r="H189" s="11"/>
      <c r="I189" s="12"/>
      <c r="J189" s="14"/>
    </row>
    <row r="190" spans="1:13" x14ac:dyDescent="0.25">
      <c r="A190" s="37"/>
      <c r="B190" s="43"/>
      <c r="C190" s="29">
        <v>615</v>
      </c>
      <c r="D190" s="28">
        <f>(C190-C189)/C189</f>
        <v>-3.90625E-2</v>
      </c>
      <c r="E190" s="11"/>
      <c r="F190" s="28">
        <v>21547100</v>
      </c>
      <c r="G190" s="28">
        <f>F190/$J$183</f>
        <v>1.0601070581636769E-2</v>
      </c>
      <c r="H190" s="11"/>
      <c r="I190" s="12"/>
      <c r="J190" s="14"/>
      <c r="L190">
        <f>(H187+H193)/2</f>
        <v>1.2041194761234711E-2</v>
      </c>
    </row>
    <row r="191" spans="1:13" x14ac:dyDescent="0.25">
      <c r="A191" s="37"/>
      <c r="B191" s="43"/>
      <c r="C191" s="28">
        <v>595</v>
      </c>
      <c r="D191" s="28">
        <f>(C191-C190)/C190</f>
        <v>-3.2520325203252036E-2</v>
      </c>
      <c r="E191" s="11"/>
      <c r="F191" s="28">
        <v>21710400</v>
      </c>
      <c r="G191" s="28">
        <f>F191/$J$183</f>
        <v>1.068141340391825E-2</v>
      </c>
      <c r="H191" s="11"/>
      <c r="I191" s="12"/>
      <c r="J191" s="14"/>
    </row>
    <row r="192" spans="1:13" x14ac:dyDescent="0.25">
      <c r="A192" s="37"/>
      <c r="B192" s="43"/>
      <c r="C192" s="28">
        <v>585</v>
      </c>
      <c r="D192" s="28">
        <f>(C192-C191)/C191</f>
        <v>-1.680672268907563E-2</v>
      </c>
      <c r="E192" s="11"/>
      <c r="F192" s="28">
        <v>24055700</v>
      </c>
      <c r="G192" s="28">
        <f>F192/$J$183</f>
        <v>1.1835289834394403E-2</v>
      </c>
      <c r="H192" s="11"/>
      <c r="I192" s="12"/>
      <c r="J192" s="14"/>
    </row>
    <row r="193" spans="1:13" x14ac:dyDescent="0.25">
      <c r="A193" s="37"/>
      <c r="B193" s="43"/>
      <c r="C193" s="28">
        <v>560</v>
      </c>
      <c r="D193" s="28">
        <f>(C193-C192)/C192</f>
        <v>-4.2735042735042736E-2</v>
      </c>
      <c r="E193" s="11">
        <f>AVERAGE(D191:D195)</f>
        <v>-1.8412418125474082E-2</v>
      </c>
      <c r="F193" s="28">
        <v>23213100</v>
      </c>
      <c r="G193" s="28">
        <f>F193/$J$183</f>
        <v>1.1420734647288613E-2</v>
      </c>
      <c r="H193" s="11">
        <f>AVERAGE(G191:G195)</f>
        <v>1.14141615909158E-2</v>
      </c>
      <c r="I193" s="12"/>
      <c r="J193" s="14"/>
      <c r="K193">
        <f>AVERAGE(C191:C195)</f>
        <v>572</v>
      </c>
      <c r="M193">
        <f>AVERAGE(G191:G195)</f>
        <v>1.14141615909158E-2</v>
      </c>
    </row>
    <row r="194" spans="1:13" x14ac:dyDescent="0.25">
      <c r="A194" s="37"/>
      <c r="B194" s="43"/>
      <c r="C194" s="32">
        <v>560</v>
      </c>
      <c r="D194" s="28">
        <f>(C194-C193)/C193</f>
        <v>0</v>
      </c>
      <c r="E194" s="11"/>
      <c r="F194" s="28">
        <v>23798800</v>
      </c>
      <c r="G194" s="28">
        <f>F194/$J$183</f>
        <v>1.1708896257884224E-2</v>
      </c>
      <c r="H194" s="11"/>
      <c r="I194" s="12"/>
      <c r="J194" s="14"/>
    </row>
    <row r="195" spans="1:13" x14ac:dyDescent="0.25">
      <c r="A195" s="37"/>
      <c r="B195" s="43"/>
      <c r="C195" s="28">
        <v>560</v>
      </c>
      <c r="D195" s="28">
        <f>(C195-C194)/C194</f>
        <v>0</v>
      </c>
      <c r="E195" s="11"/>
      <c r="F195" s="28">
        <v>23220700</v>
      </c>
      <c r="G195" s="28">
        <f>F195/$J$183</f>
        <v>1.1424473811093509E-2</v>
      </c>
      <c r="H195" s="11"/>
      <c r="I195" s="12"/>
      <c r="J195" s="14"/>
    </row>
    <row r="196" spans="1:13" x14ac:dyDescent="0.25">
      <c r="A196" s="37"/>
      <c r="B196" s="43"/>
      <c r="C196" s="28">
        <v>500</v>
      </c>
      <c r="D196" s="28">
        <f>(C196-C195)/C195</f>
        <v>-0.10714285714285714</v>
      </c>
      <c r="E196" s="11"/>
      <c r="F196" s="28">
        <v>28592800</v>
      </c>
      <c r="G196" s="28">
        <f>F196/$J$183</f>
        <v>1.4067521426392593E-2</v>
      </c>
      <c r="H196" s="11"/>
      <c r="I196" s="12"/>
      <c r="J196" s="14"/>
    </row>
    <row r="197" spans="1:13" x14ac:dyDescent="0.25">
      <c r="A197" s="37"/>
      <c r="B197" s="43"/>
      <c r="C197" s="28">
        <v>600</v>
      </c>
      <c r="D197" s="28">
        <f>(C197-C196)/C196</f>
        <v>0.2</v>
      </c>
      <c r="E197" s="11"/>
      <c r="F197" s="28">
        <v>39491500</v>
      </c>
      <c r="G197" s="28">
        <f>F197/$J$183</f>
        <v>1.9429629921182363E-2</v>
      </c>
      <c r="H197" s="11"/>
      <c r="I197" s="12"/>
      <c r="J197" s="14"/>
    </row>
    <row r="198" spans="1:13" x14ac:dyDescent="0.25">
      <c r="A198" s="37">
        <v>2019</v>
      </c>
      <c r="B198" s="43" t="s">
        <v>15</v>
      </c>
      <c r="C198" s="28">
        <v>258</v>
      </c>
      <c r="D198" s="28"/>
      <c r="E198" s="11"/>
      <c r="F198" s="28">
        <v>34400</v>
      </c>
      <c r="G198" s="28">
        <f>F198/$J$198</f>
        <v>3.0838400523749642E-6</v>
      </c>
      <c r="H198" s="11"/>
      <c r="I198" s="12"/>
      <c r="J198" s="13">
        <v>11154923542</v>
      </c>
    </row>
    <row r="199" spans="1:13" x14ac:dyDescent="0.25">
      <c r="A199" s="37"/>
      <c r="B199" s="43"/>
      <c r="C199" s="28">
        <v>274</v>
      </c>
      <c r="D199" s="28">
        <f>(C199-C198)/C198</f>
        <v>6.2015503875968991E-2</v>
      </c>
      <c r="E199" s="11"/>
      <c r="F199" s="28">
        <v>8400</v>
      </c>
      <c r="G199" s="28">
        <f>F199/$J$198</f>
        <v>7.5303071046365402E-7</v>
      </c>
      <c r="H199" s="11"/>
      <c r="I199" s="12"/>
      <c r="J199" s="14"/>
    </row>
    <row r="200" spans="1:13" x14ac:dyDescent="0.25">
      <c r="A200" s="37"/>
      <c r="B200" s="43"/>
      <c r="C200" s="28">
        <v>260</v>
      </c>
      <c r="D200" s="28">
        <f>(C200-C199)/C199</f>
        <v>-5.1094890510948905E-2</v>
      </c>
      <c r="E200" s="11"/>
      <c r="F200" s="28">
        <v>600</v>
      </c>
      <c r="G200" s="28">
        <f>F200/$J$198</f>
        <v>5.3787907890261001E-8</v>
      </c>
      <c r="H200" s="11"/>
      <c r="I200" s="12"/>
      <c r="J200" s="14"/>
    </row>
    <row r="201" spans="1:13" x14ac:dyDescent="0.25">
      <c r="A201" s="37"/>
      <c r="B201" s="43"/>
      <c r="C201" s="28">
        <v>312</v>
      </c>
      <c r="D201" s="28">
        <f>(C201-C200)/C200</f>
        <v>0.2</v>
      </c>
      <c r="E201" s="11"/>
      <c r="F201" s="28">
        <v>494700</v>
      </c>
      <c r="G201" s="28">
        <f>F201/$J$198</f>
        <v>4.4348130055520196E-5</v>
      </c>
      <c r="H201" s="11"/>
      <c r="I201" s="12"/>
      <c r="J201" s="14"/>
    </row>
    <row r="202" spans="1:13" x14ac:dyDescent="0.25">
      <c r="A202" s="37"/>
      <c r="B202" s="43"/>
      <c r="C202" s="28">
        <v>324</v>
      </c>
      <c r="D202" s="28">
        <f>(C202-C201)/C201</f>
        <v>3.8461538461538464E-2</v>
      </c>
      <c r="E202" s="11">
        <f>AVERAGE(D200:D204)</f>
        <v>4.1734580087927554E-2</v>
      </c>
      <c r="F202" s="28">
        <v>375400</v>
      </c>
      <c r="G202" s="28">
        <f>F202/$J$198</f>
        <v>3.3653301036673302E-5</v>
      </c>
      <c r="H202" s="11">
        <f>AVERAGE(G200:G204)</f>
        <v>1.9352889258915911E-5</v>
      </c>
      <c r="I202" s="12"/>
      <c r="J202" s="14"/>
      <c r="K202">
        <f>AVERAGE(C200:C204)</f>
        <v>307.2</v>
      </c>
      <c r="M202">
        <f>AVERAGE(G200:G204)</f>
        <v>1.9352889258915911E-5</v>
      </c>
    </row>
    <row r="203" spans="1:13" x14ac:dyDescent="0.25">
      <c r="A203" s="37"/>
      <c r="B203" s="43"/>
      <c r="C203" s="28">
        <v>310</v>
      </c>
      <c r="D203" s="28">
        <f>(C203-C202)/C202</f>
        <v>-4.3209876543209874E-2</v>
      </c>
      <c r="E203" s="11"/>
      <c r="F203" s="28">
        <v>145900</v>
      </c>
      <c r="G203" s="28">
        <f>F203/$J$198</f>
        <v>1.3079426268648468E-5</v>
      </c>
      <c r="H203" s="11"/>
      <c r="I203" s="12"/>
      <c r="J203" s="14"/>
    </row>
    <row r="204" spans="1:13" x14ac:dyDescent="0.25">
      <c r="A204" s="37"/>
      <c r="B204" s="43"/>
      <c r="C204" s="28">
        <v>330</v>
      </c>
      <c r="D204" s="28">
        <f>(C204-C203)/C203</f>
        <v>6.4516129032258063E-2</v>
      </c>
      <c r="E204" s="11"/>
      <c r="F204" s="28">
        <v>62800</v>
      </c>
      <c r="G204" s="28">
        <f>F204/$J$198</f>
        <v>5.6298010258473181E-6</v>
      </c>
      <c r="H204" s="11"/>
      <c r="I204" s="12"/>
      <c r="J204" s="14"/>
    </row>
    <row r="205" spans="1:13" x14ac:dyDescent="0.25">
      <c r="A205" s="37"/>
      <c r="B205" s="43"/>
      <c r="C205" s="29">
        <v>248</v>
      </c>
      <c r="D205" s="28">
        <f>(C205-C204)/C204</f>
        <v>-0.24848484848484848</v>
      </c>
      <c r="E205" s="11"/>
      <c r="F205" s="28">
        <v>4043300</v>
      </c>
      <c r="G205" s="28">
        <f>F205/$J$198</f>
        <v>3.6246774662115384E-4</v>
      </c>
      <c r="H205" s="11"/>
      <c r="I205" s="12"/>
      <c r="J205" s="14"/>
      <c r="L205">
        <f>(H202+H208)/2</f>
        <v>3.7281295423871405E-5</v>
      </c>
    </row>
    <row r="206" spans="1:13" x14ac:dyDescent="0.25">
      <c r="A206" s="37"/>
      <c r="B206" s="43"/>
      <c r="C206" s="28">
        <v>220</v>
      </c>
      <c r="D206" s="28">
        <f>(C206-C205)/C205</f>
        <v>-0.11290322580645161</v>
      </c>
      <c r="E206" s="11"/>
      <c r="F206" s="28">
        <v>1294100</v>
      </c>
      <c r="G206" s="28">
        <f>F206/$J$198</f>
        <v>1.1601155266797794E-4</v>
      </c>
      <c r="H206" s="11"/>
      <c r="I206" s="12"/>
      <c r="J206" s="14"/>
    </row>
    <row r="207" spans="1:13" x14ac:dyDescent="0.25">
      <c r="A207" s="37"/>
      <c r="B207" s="43"/>
      <c r="C207" s="28">
        <v>222</v>
      </c>
      <c r="D207" s="28">
        <f>(C207-C206)/C206</f>
        <v>9.0909090909090905E-3</v>
      </c>
      <c r="E207" s="11"/>
      <c r="F207" s="28">
        <v>734300</v>
      </c>
      <c r="G207" s="28">
        <f>F207/$J$198</f>
        <v>6.5827434606364425E-5</v>
      </c>
      <c r="H207" s="11"/>
      <c r="I207" s="12"/>
      <c r="J207" s="14"/>
    </row>
    <row r="208" spans="1:13" x14ac:dyDescent="0.25">
      <c r="A208" s="37"/>
      <c r="B208" s="43"/>
      <c r="C208" s="28">
        <v>208</v>
      </c>
      <c r="D208" s="28">
        <f>(C208-C207)/C207</f>
        <v>-6.3063063063063057E-2</v>
      </c>
      <c r="E208" s="11">
        <f>AVERAGE(D206:D210)</f>
        <v>-4.114279842932593E-2</v>
      </c>
      <c r="F208" s="28">
        <v>398600</v>
      </c>
      <c r="G208" s="28">
        <f>F208/$J$198</f>
        <v>3.573310014176339E-5</v>
      </c>
      <c r="H208" s="11">
        <f>AVERAGE(G206:G210)</f>
        <v>5.5209701588826897E-5</v>
      </c>
      <c r="I208" s="12"/>
      <c r="J208" s="14"/>
      <c r="K208">
        <f>AVERAGE(C206:C210)</f>
        <v>210.8</v>
      </c>
      <c r="M208">
        <f>AVERAGE(G206:G210)</f>
        <v>5.5209701588826897E-5</v>
      </c>
    </row>
    <row r="209" spans="1:13" x14ac:dyDescent="0.25">
      <c r="A209" s="37"/>
      <c r="B209" s="43"/>
      <c r="C209" s="28">
        <v>204</v>
      </c>
      <c r="D209" s="28">
        <f>(C209-C208)/C208</f>
        <v>-1.9230769230769232E-2</v>
      </c>
      <c r="E209" s="11"/>
      <c r="F209" s="28">
        <v>289300</v>
      </c>
      <c r="G209" s="28">
        <f>F209/$J$198</f>
        <v>2.5934736254420846E-5</v>
      </c>
      <c r="H209" s="11"/>
      <c r="I209" s="12"/>
      <c r="J209" s="14"/>
    </row>
    <row r="210" spans="1:13" x14ac:dyDescent="0.25">
      <c r="A210" s="37"/>
      <c r="B210" s="43"/>
      <c r="C210" s="28">
        <v>200</v>
      </c>
      <c r="D210" s="28">
        <f>(C210-C209)/C209</f>
        <v>-1.9607843137254902E-2</v>
      </c>
      <c r="E210" s="11"/>
      <c r="F210" s="28">
        <v>363000</v>
      </c>
      <c r="G210" s="28">
        <f>F210/$J$198</f>
        <v>3.2541684273607908E-5</v>
      </c>
      <c r="H210" s="11"/>
      <c r="I210" s="12"/>
      <c r="J210" s="14"/>
    </row>
    <row r="211" spans="1:13" x14ac:dyDescent="0.25">
      <c r="A211" s="37"/>
      <c r="B211" s="43"/>
      <c r="C211" s="28">
        <v>198</v>
      </c>
      <c r="D211" s="28">
        <f>(C211-C210)/C210</f>
        <v>-0.01</v>
      </c>
      <c r="E211" s="11"/>
      <c r="F211" s="28">
        <v>506000</v>
      </c>
      <c r="G211" s="28">
        <f>F211/$J$198</f>
        <v>4.5361135654120114E-5</v>
      </c>
      <c r="H211" s="11"/>
      <c r="I211" s="12"/>
      <c r="J211" s="14"/>
    </row>
    <row r="212" spans="1:13" x14ac:dyDescent="0.25">
      <c r="A212" s="37"/>
      <c r="B212" s="43"/>
      <c r="C212" s="28">
        <v>200</v>
      </c>
      <c r="D212" s="28">
        <f>(C212-C211)/C211</f>
        <v>1.0101010101010102E-2</v>
      </c>
      <c r="E212" s="11"/>
      <c r="F212" s="28">
        <v>55000</v>
      </c>
      <c r="G212" s="28">
        <f>F212/$J$198</f>
        <v>4.930558223273925E-6</v>
      </c>
      <c r="H212" s="11"/>
      <c r="I212" s="12"/>
      <c r="J212" s="14"/>
    </row>
    <row r="213" spans="1:13" x14ac:dyDescent="0.25">
      <c r="A213" s="37">
        <v>2019</v>
      </c>
      <c r="B213" s="43" t="s">
        <v>16</v>
      </c>
      <c r="C213" s="28">
        <v>1295</v>
      </c>
      <c r="D213" s="28"/>
      <c r="E213" s="11"/>
      <c r="F213" s="28">
        <v>125403500</v>
      </c>
      <c r="G213" s="28">
        <f>F213/$J$213</f>
        <v>5.7268169945072474E-3</v>
      </c>
      <c r="H213" s="11"/>
      <c r="I213" s="12"/>
      <c r="J213" s="13">
        <v>21897591650</v>
      </c>
    </row>
    <row r="214" spans="1:13" x14ac:dyDescent="0.25">
      <c r="A214" s="37"/>
      <c r="B214" s="43"/>
      <c r="C214" s="28">
        <v>1270</v>
      </c>
      <c r="D214" s="28">
        <f>(C214-C213)/C213</f>
        <v>-1.9305019305019305E-2</v>
      </c>
      <c r="E214" s="11"/>
      <c r="F214" s="28">
        <v>140653500</v>
      </c>
      <c r="G214" s="28">
        <f>F214/$J$213</f>
        <v>6.4232406123985782E-3</v>
      </c>
      <c r="H214" s="11"/>
      <c r="I214" s="12"/>
      <c r="J214" s="14"/>
    </row>
    <row r="215" spans="1:13" x14ac:dyDescent="0.25">
      <c r="A215" s="37"/>
      <c r="B215" s="43"/>
      <c r="C215" s="28">
        <v>1275</v>
      </c>
      <c r="D215" s="28">
        <f>(C215-C214)/C214</f>
        <v>3.937007874015748E-3</v>
      </c>
      <c r="E215" s="11"/>
      <c r="F215" s="28">
        <v>72557000</v>
      </c>
      <c r="G215" s="28">
        <f>F215/$J$213</f>
        <v>3.3134694061207411E-3</v>
      </c>
      <c r="H215" s="11"/>
      <c r="I215" s="12"/>
      <c r="J215" s="14"/>
    </row>
    <row r="216" spans="1:13" x14ac:dyDescent="0.25">
      <c r="A216" s="37"/>
      <c r="B216" s="43"/>
      <c r="C216" s="28">
        <v>1275</v>
      </c>
      <c r="D216" s="28">
        <f>(C216-C215)/C215</f>
        <v>0</v>
      </c>
      <c r="E216" s="11"/>
      <c r="F216" s="28">
        <v>70706500</v>
      </c>
      <c r="G216" s="28">
        <f>F216/$J$213</f>
        <v>3.2289623959628456E-3</v>
      </c>
      <c r="H216" s="11"/>
      <c r="I216" s="12"/>
      <c r="J216" s="14"/>
    </row>
    <row r="217" spans="1:13" x14ac:dyDescent="0.25">
      <c r="A217" s="37"/>
      <c r="B217" s="43"/>
      <c r="C217" s="28">
        <v>1285</v>
      </c>
      <c r="D217" s="28">
        <f>(C217-C216)/C216</f>
        <v>7.8431372549019607E-3</v>
      </c>
      <c r="E217" s="11">
        <f>AVERAGE(D215:D219)</f>
        <v>-3.1282076236236094E-3</v>
      </c>
      <c r="F217" s="28">
        <v>95893000</v>
      </c>
      <c r="G217" s="28">
        <f>F217/$J$213</f>
        <v>4.3791573764231737E-3</v>
      </c>
      <c r="H217" s="11">
        <f>AVERAGE(G215:G219)</f>
        <v>3.3122500939504001E-3</v>
      </c>
      <c r="I217" s="12"/>
      <c r="J217" s="14"/>
      <c r="K217">
        <f>AVERAGE(C215:C219)</f>
        <v>1271</v>
      </c>
      <c r="M217">
        <f>AVERAGE(G215:G219)</f>
        <v>3.3122500939504001E-3</v>
      </c>
    </row>
    <row r="218" spans="1:13" x14ac:dyDescent="0.25">
      <c r="A218" s="37"/>
      <c r="B218" s="43"/>
      <c r="C218" s="28">
        <v>1270</v>
      </c>
      <c r="D218" s="28">
        <f>(C218-C217)/C217</f>
        <v>-1.1673151750972763E-2</v>
      </c>
      <c r="E218" s="11"/>
      <c r="F218" s="28">
        <v>58326500</v>
      </c>
      <c r="G218" s="28">
        <f>F218/$J$213</f>
        <v>2.663603419602539E-3</v>
      </c>
      <c r="H218" s="11"/>
      <c r="I218" s="12"/>
      <c r="J218" s="14"/>
    </row>
    <row r="219" spans="1:13" x14ac:dyDescent="0.25">
      <c r="A219" s="37"/>
      <c r="B219" s="43"/>
      <c r="C219" s="28">
        <v>1250</v>
      </c>
      <c r="D219" s="28">
        <f>(C219-C218)/C218</f>
        <v>-1.5748031496062992E-2</v>
      </c>
      <c r="E219" s="11"/>
      <c r="F219" s="28">
        <v>65168500</v>
      </c>
      <c r="G219" s="28">
        <f>F219/$J$213</f>
        <v>2.9760578716427019E-3</v>
      </c>
      <c r="H219" s="11"/>
      <c r="I219" s="12"/>
      <c r="J219" s="14"/>
    </row>
    <row r="220" spans="1:13" x14ac:dyDescent="0.25">
      <c r="A220" s="37"/>
      <c r="B220" s="43"/>
      <c r="C220" s="29">
        <v>1250</v>
      </c>
      <c r="D220" s="28">
        <f>(C220-C219)/C219</f>
        <v>0</v>
      </c>
      <c r="E220" s="11"/>
      <c r="F220" s="28">
        <v>96866300</v>
      </c>
      <c r="G220" s="28">
        <f>F220/$J$213</f>
        <v>4.4236051867375106E-3</v>
      </c>
      <c r="H220" s="11"/>
      <c r="I220" s="12"/>
      <c r="J220" s="14"/>
      <c r="L220">
        <f>(H217+H223)/2</f>
        <v>3.0551569811559619E-3</v>
      </c>
    </row>
    <row r="221" spans="1:13" x14ac:dyDescent="0.25">
      <c r="A221" s="37"/>
      <c r="B221" s="43"/>
      <c r="C221" s="28">
        <v>1235</v>
      </c>
      <c r="D221" s="28">
        <f>(C221-C220)/C220</f>
        <v>-1.2E-2</v>
      </c>
      <c r="E221" s="11"/>
      <c r="F221" s="28">
        <v>58765300</v>
      </c>
      <c r="G221" s="28">
        <f>F221/$J$213</f>
        <v>2.6836421529488155E-3</v>
      </c>
      <c r="H221" s="11"/>
      <c r="I221" s="12"/>
      <c r="J221" s="14"/>
    </row>
    <row r="222" spans="1:13" x14ac:dyDescent="0.25">
      <c r="A222" s="37"/>
      <c r="B222" s="43"/>
      <c r="C222" s="28">
        <v>1205</v>
      </c>
      <c r="D222" s="28">
        <f>(C222-C221)/C221</f>
        <v>-2.4291497975708502E-2</v>
      </c>
      <c r="E222" s="11"/>
      <c r="F222" s="28">
        <v>51318000</v>
      </c>
      <c r="G222" s="28">
        <f>F222/$J$213</f>
        <v>2.3435453916686769E-3</v>
      </c>
      <c r="H222" s="11"/>
      <c r="I222" s="12"/>
      <c r="J222" s="14"/>
    </row>
    <row r="223" spans="1:13" x14ac:dyDescent="0.25">
      <c r="A223" s="37"/>
      <c r="B223" s="43"/>
      <c r="C223" s="28">
        <v>1250</v>
      </c>
      <c r="D223" s="28">
        <f>(C223-C222)/C222</f>
        <v>3.7344398340248962E-2</v>
      </c>
      <c r="E223" s="11">
        <f>AVERAGE(D221:D225)</f>
        <v>-2.1958456299031536E-3</v>
      </c>
      <c r="F223" s="28">
        <v>102298900</v>
      </c>
      <c r="G223" s="28">
        <f>F223/$J$213</f>
        <v>4.6716963963477692E-3</v>
      </c>
      <c r="H223" s="11">
        <f>AVERAGE(G221:G225)</f>
        <v>2.7980638683615241E-3</v>
      </c>
      <c r="I223" s="12"/>
      <c r="J223" s="14"/>
      <c r="K223">
        <f>AVERAGE(C221:C225)</f>
        <v>1234</v>
      </c>
      <c r="M223">
        <f>AVERAGE(G221:G225)</f>
        <v>2.7980638683615241E-3</v>
      </c>
    </row>
    <row r="224" spans="1:13" x14ac:dyDescent="0.25">
      <c r="A224" s="37"/>
      <c r="B224" s="43"/>
      <c r="C224" s="28">
        <v>1245</v>
      </c>
      <c r="D224" s="28">
        <f>(C224-C223)/C223</f>
        <v>-4.0000000000000001E-3</v>
      </c>
      <c r="E224" s="11"/>
      <c r="F224" s="28">
        <v>54737000</v>
      </c>
      <c r="G224" s="28">
        <f>F224/$J$213</f>
        <v>2.499681283443789E-3</v>
      </c>
      <c r="H224" s="11"/>
      <c r="I224" s="12"/>
      <c r="J224" s="14"/>
    </row>
    <row r="225" spans="1:13" x14ac:dyDescent="0.25">
      <c r="A225" s="37"/>
      <c r="B225" s="43"/>
      <c r="C225" s="28">
        <v>1235</v>
      </c>
      <c r="D225" s="28">
        <f>(C225-C224)/C224</f>
        <v>-8.0321285140562242E-3</v>
      </c>
      <c r="E225" s="11"/>
      <c r="F225" s="28">
        <v>39235100</v>
      </c>
      <c r="G225" s="28">
        <f>F225/$J$213</f>
        <v>1.7917541173985679E-3</v>
      </c>
      <c r="H225" s="11"/>
      <c r="I225" s="12"/>
      <c r="J225" s="14"/>
    </row>
    <row r="226" spans="1:13" x14ac:dyDescent="0.25">
      <c r="A226" s="37"/>
      <c r="B226" s="43"/>
      <c r="C226" s="28">
        <v>1230</v>
      </c>
      <c r="D226" s="28">
        <f>(C226-C225)/C225</f>
        <v>-4.048582995951417E-3</v>
      </c>
      <c r="E226" s="11"/>
      <c r="F226" s="28">
        <v>42671200</v>
      </c>
      <c r="G226" s="28">
        <f>F226/$J$213</f>
        <v>1.9486709169681681E-3</v>
      </c>
      <c r="H226" s="11"/>
      <c r="I226" s="12"/>
      <c r="J226" s="14"/>
    </row>
    <row r="227" spans="1:13" x14ac:dyDescent="0.25">
      <c r="A227" s="37"/>
      <c r="B227" s="43"/>
      <c r="C227" s="28">
        <v>1210</v>
      </c>
      <c r="D227" s="28">
        <f>(C227-C226)/C226</f>
        <v>-1.6260162601626018E-2</v>
      </c>
      <c r="E227" s="11"/>
      <c r="F227" s="28">
        <v>43278200</v>
      </c>
      <c r="G227" s="28">
        <f>F227/$J$213</f>
        <v>1.9763908603163674E-3</v>
      </c>
      <c r="H227" s="11"/>
      <c r="I227" s="12"/>
      <c r="J227" s="14"/>
    </row>
    <row r="228" spans="1:13" x14ac:dyDescent="0.25">
      <c r="A228" s="37">
        <v>2019</v>
      </c>
      <c r="B228" s="43" t="s">
        <v>17</v>
      </c>
      <c r="C228" s="28">
        <v>284</v>
      </c>
      <c r="D228" s="28"/>
      <c r="E228" s="11"/>
      <c r="F228" s="28">
        <v>27909000</v>
      </c>
      <c r="G228" s="28">
        <f>F228/$J$228</f>
        <v>2.9849197860962566E-3</v>
      </c>
      <c r="H228" s="11"/>
      <c r="I228" s="12"/>
      <c r="J228" s="13">
        <v>9350000000</v>
      </c>
    </row>
    <row r="229" spans="1:13" x14ac:dyDescent="0.25">
      <c r="A229" s="37"/>
      <c r="B229" s="43"/>
      <c r="C229" s="28">
        <v>285</v>
      </c>
      <c r="D229" s="28">
        <f>(C229-C228)/C228</f>
        <v>3.5211267605633804E-3</v>
      </c>
      <c r="E229" s="11"/>
      <c r="F229" s="28">
        <v>32338500</v>
      </c>
      <c r="G229" s="28">
        <f>F229/$J$228</f>
        <v>3.4586631016042782E-3</v>
      </c>
      <c r="H229" s="11"/>
      <c r="I229" s="12"/>
      <c r="J229" s="14"/>
    </row>
    <row r="230" spans="1:13" x14ac:dyDescent="0.25">
      <c r="A230" s="37"/>
      <c r="B230" s="43"/>
      <c r="C230" s="28">
        <v>287</v>
      </c>
      <c r="D230" s="28">
        <f>(C230-C229)/C229</f>
        <v>7.0175438596491229E-3</v>
      </c>
      <c r="E230" s="11"/>
      <c r="F230" s="28">
        <v>32008500</v>
      </c>
      <c r="G230" s="28">
        <f>F230/$J$228</f>
        <v>3.4233689839572191E-3</v>
      </c>
      <c r="H230" s="11"/>
      <c r="I230" s="12"/>
      <c r="J230" s="14"/>
    </row>
    <row r="231" spans="1:13" x14ac:dyDescent="0.25">
      <c r="A231" s="37"/>
      <c r="B231" s="43"/>
      <c r="C231" s="28">
        <v>284</v>
      </c>
      <c r="D231" s="28">
        <f>(C231-C230)/C230</f>
        <v>-1.0452961672473868E-2</v>
      </c>
      <c r="E231" s="11"/>
      <c r="F231" s="28">
        <v>13175000</v>
      </c>
      <c r="G231" s="28">
        <f>F231/$J$228</f>
        <v>1.4090909090909091E-3</v>
      </c>
      <c r="H231" s="11"/>
      <c r="I231" s="12"/>
      <c r="J231" s="14"/>
    </row>
    <row r="232" spans="1:13" x14ac:dyDescent="0.25">
      <c r="A232" s="37"/>
      <c r="B232" s="43"/>
      <c r="C232" s="28">
        <v>320</v>
      </c>
      <c r="D232" s="28">
        <f>(C232-C231)/C231</f>
        <v>0.12676056338028169</v>
      </c>
      <c r="E232" s="11">
        <f>AVERAGE(D230:D234)</f>
        <v>2.3127272515250916E-2</v>
      </c>
      <c r="F232" s="28">
        <v>137231000</v>
      </c>
      <c r="G232" s="28">
        <f>F232/$J$228</f>
        <v>1.467711229946524E-2</v>
      </c>
      <c r="H232" s="11">
        <f>AVERAGE(G230:G234)</f>
        <v>6.9393903743315511E-3</v>
      </c>
      <c r="I232" s="12"/>
      <c r="J232" s="14"/>
      <c r="K232">
        <f>AVERAGE(C230:C234)</f>
        <v>309.60000000000002</v>
      </c>
      <c r="M232">
        <f>AVERAGE(G230:G234)</f>
        <v>6.9393903743315511E-3</v>
      </c>
    </row>
    <row r="233" spans="1:13" x14ac:dyDescent="0.25">
      <c r="A233" s="37"/>
      <c r="B233" s="43"/>
      <c r="C233" s="28">
        <v>341</v>
      </c>
      <c r="D233" s="28">
        <f>(C233-C232)/C232</f>
        <v>6.5625000000000003E-2</v>
      </c>
      <c r="E233" s="11"/>
      <c r="F233" s="28">
        <v>133179500</v>
      </c>
      <c r="G233" s="28">
        <f>F233/$J$228</f>
        <v>1.4243796791443851E-2</v>
      </c>
      <c r="H233" s="11"/>
      <c r="I233" s="12"/>
      <c r="J233" s="14"/>
    </row>
    <row r="234" spans="1:13" x14ac:dyDescent="0.25">
      <c r="A234" s="37"/>
      <c r="B234" s="43"/>
      <c r="C234" s="28">
        <v>316</v>
      </c>
      <c r="D234" s="28">
        <f>(C234-C233)/C233</f>
        <v>-7.331378299120235E-2</v>
      </c>
      <c r="E234" s="11"/>
      <c r="F234" s="28">
        <v>8822500</v>
      </c>
      <c r="G234" s="28">
        <f>F234/$J$228</f>
        <v>9.4358288770053471E-4</v>
      </c>
      <c r="H234" s="11"/>
      <c r="I234" s="12"/>
      <c r="J234" s="14"/>
    </row>
    <row r="235" spans="1:13" x14ac:dyDescent="0.25">
      <c r="A235" s="37"/>
      <c r="B235" s="43"/>
      <c r="C235" s="29">
        <v>282</v>
      </c>
      <c r="D235" s="28">
        <f>(C235-C234)/C234</f>
        <v>-0.10759493670886076</v>
      </c>
      <c r="E235" s="11"/>
      <c r="F235" s="28">
        <v>1638400</v>
      </c>
      <c r="G235" s="28">
        <f>F235/$J$228</f>
        <v>1.7522994652406418E-4</v>
      </c>
      <c r="H235" s="11"/>
      <c r="I235" s="12"/>
      <c r="J235" s="14"/>
      <c r="L235">
        <f>(H232+H238)/2</f>
        <v>4.9206534759358295E-3</v>
      </c>
    </row>
    <row r="236" spans="1:13" x14ac:dyDescent="0.25">
      <c r="A236" s="37"/>
      <c r="B236" s="43"/>
      <c r="C236" s="28">
        <v>212</v>
      </c>
      <c r="D236" s="28">
        <f>(C236-C235)/C235</f>
        <v>-0.24822695035460993</v>
      </c>
      <c r="E236" s="11"/>
      <c r="F236" s="28">
        <v>5218400</v>
      </c>
      <c r="G236" s="28">
        <f>F236/$J$228</f>
        <v>5.5811764705882352E-4</v>
      </c>
      <c r="H236" s="11"/>
      <c r="I236" s="12"/>
      <c r="J236" s="14"/>
    </row>
    <row r="237" spans="1:13" x14ac:dyDescent="0.25">
      <c r="A237" s="37"/>
      <c r="B237" s="43"/>
      <c r="C237" s="28">
        <v>159</v>
      </c>
      <c r="D237" s="28">
        <f>(C237-C236)/C236</f>
        <v>-0.25</v>
      </c>
      <c r="E237" s="11"/>
      <c r="F237" s="28">
        <v>9695500</v>
      </c>
      <c r="G237" s="28">
        <f>F237/$J$228</f>
        <v>1.0369518716577539E-3</v>
      </c>
      <c r="H237" s="11"/>
      <c r="I237" s="12"/>
      <c r="J237" s="14"/>
    </row>
    <row r="238" spans="1:13" x14ac:dyDescent="0.25">
      <c r="A238" s="37"/>
      <c r="B238" s="43"/>
      <c r="C238" s="28">
        <v>140</v>
      </c>
      <c r="D238" s="28">
        <f>(C238-C237)/C237</f>
        <v>-0.11949685534591195</v>
      </c>
      <c r="E238" s="11">
        <f>AVERAGE(D236:D240)</f>
        <v>-1.4931561474273136E-2</v>
      </c>
      <c r="F238" s="28">
        <v>17784400</v>
      </c>
      <c r="G238" s="28">
        <f>F238/$J$228</f>
        <v>1.9020748663101605E-3</v>
      </c>
      <c r="H238" s="11">
        <f>AVERAGE(G236:G240)</f>
        <v>2.9019165775401069E-3</v>
      </c>
      <c r="I238" s="12"/>
      <c r="J238" s="14"/>
      <c r="K238">
        <f>AVERAGE(C236:C240)</f>
        <v>181.6</v>
      </c>
      <c r="M238">
        <f>AVERAGE(G236:G240)</f>
        <v>2.9019165775401069E-3</v>
      </c>
    </row>
    <row r="239" spans="1:13" x14ac:dyDescent="0.25">
      <c r="A239" s="37"/>
      <c r="B239" s="43"/>
      <c r="C239" s="28">
        <v>171</v>
      </c>
      <c r="D239" s="28">
        <f>(C239-C238)/C238</f>
        <v>0.22142857142857142</v>
      </c>
      <c r="E239" s="11"/>
      <c r="F239" s="28">
        <v>34590500</v>
      </c>
      <c r="G239" s="28">
        <f>F239/$J$228</f>
        <v>3.6995187165775401E-3</v>
      </c>
      <c r="H239" s="11"/>
      <c r="I239" s="12"/>
      <c r="J239" s="14"/>
    </row>
    <row r="240" spans="1:13" x14ac:dyDescent="0.25">
      <c r="A240" s="37"/>
      <c r="B240" s="43"/>
      <c r="C240" s="28">
        <v>226</v>
      </c>
      <c r="D240" s="28">
        <f>(C240-C239)/C239</f>
        <v>0.32163742690058478</v>
      </c>
      <c r="E240" s="11"/>
      <c r="F240" s="28">
        <v>68375800</v>
      </c>
      <c r="G240" s="28">
        <f>F240/$J$228</f>
        <v>7.3129197860962569E-3</v>
      </c>
      <c r="H240" s="11"/>
      <c r="I240" s="12"/>
      <c r="J240" s="14"/>
    </row>
    <row r="241" spans="1:13" x14ac:dyDescent="0.25">
      <c r="A241" s="37"/>
      <c r="B241" s="43"/>
      <c r="C241" s="28">
        <v>238</v>
      </c>
      <c r="D241" s="28">
        <f>(C241-C240)/C240</f>
        <v>5.3097345132743362E-2</v>
      </c>
      <c r="E241" s="11"/>
      <c r="F241" s="28">
        <v>90855500</v>
      </c>
      <c r="G241" s="28">
        <f>F241/$J$228</f>
        <v>9.7171657754010696E-3</v>
      </c>
      <c r="H241" s="11"/>
      <c r="I241" s="12"/>
      <c r="J241" s="14"/>
    </row>
    <row r="242" spans="1:13" x14ac:dyDescent="0.25">
      <c r="A242" s="37"/>
      <c r="B242" s="43"/>
      <c r="C242" s="28">
        <v>204</v>
      </c>
      <c r="D242" s="28">
        <f>(C242-C241)/C241</f>
        <v>-0.14285714285714285</v>
      </c>
      <c r="E242" s="11"/>
      <c r="F242" s="28">
        <v>31676800</v>
      </c>
      <c r="G242" s="28">
        <f>F242/$J$228</f>
        <v>3.3878930481283424E-3</v>
      </c>
      <c r="H242" s="11"/>
      <c r="I242" s="12"/>
      <c r="J242" s="14"/>
    </row>
    <row r="243" spans="1:13" x14ac:dyDescent="0.25">
      <c r="A243" s="37">
        <v>2019</v>
      </c>
      <c r="B243" s="43" t="s">
        <v>18</v>
      </c>
      <c r="C243" s="28">
        <v>1130</v>
      </c>
      <c r="D243" s="28"/>
      <c r="E243" s="11"/>
      <c r="F243" s="28">
        <v>15423500</v>
      </c>
      <c r="G243" s="28">
        <f>F243/$J$243</f>
        <v>6.8073886118241906E-4</v>
      </c>
      <c r="H243" s="11"/>
      <c r="I243" s="12"/>
      <c r="J243" s="13">
        <v>22656999445</v>
      </c>
    </row>
    <row r="244" spans="1:13" x14ac:dyDescent="0.25">
      <c r="A244" s="37"/>
      <c r="B244" s="43"/>
      <c r="C244" s="28">
        <v>1155</v>
      </c>
      <c r="D244" s="28">
        <f>(C244-C243)/C243</f>
        <v>2.2123893805309734E-2</v>
      </c>
      <c r="E244" s="11"/>
      <c r="F244" s="28">
        <v>28634000</v>
      </c>
      <c r="G244" s="28">
        <f>F244/$J$243</f>
        <v>1.2638037119394032E-3</v>
      </c>
      <c r="H244" s="11"/>
      <c r="I244" s="12"/>
      <c r="J244" s="14"/>
    </row>
    <row r="245" spans="1:13" x14ac:dyDescent="0.25">
      <c r="A245" s="37"/>
      <c r="B245" s="43"/>
      <c r="C245" s="28">
        <v>1180</v>
      </c>
      <c r="D245" s="28">
        <f>(C245-C244)/C244</f>
        <v>2.1645021645021644E-2</v>
      </c>
      <c r="E245" s="11"/>
      <c r="F245" s="28">
        <v>31794000</v>
      </c>
      <c r="G245" s="28">
        <f>F245/$J$243</f>
        <v>1.4032749604456726E-3</v>
      </c>
      <c r="H245" s="11"/>
      <c r="I245" s="12"/>
      <c r="J245" s="14"/>
    </row>
    <row r="246" spans="1:13" x14ac:dyDescent="0.25">
      <c r="A246" s="37"/>
      <c r="B246" s="43"/>
      <c r="C246" s="28">
        <v>1140</v>
      </c>
      <c r="D246" s="28">
        <f>(C246-C245)/C245</f>
        <v>-3.3898305084745763E-2</v>
      </c>
      <c r="E246" s="11"/>
      <c r="F246" s="28">
        <v>55567500</v>
      </c>
      <c r="G246" s="28">
        <f>F246/$J$243</f>
        <v>2.4525533548645944E-3</v>
      </c>
      <c r="H246" s="11"/>
      <c r="I246" s="12"/>
      <c r="J246" s="14"/>
    </row>
    <row r="247" spans="1:13" x14ac:dyDescent="0.25">
      <c r="A247" s="37"/>
      <c r="B247" s="43"/>
      <c r="C247" s="28">
        <v>1100</v>
      </c>
      <c r="D247" s="28">
        <f>(C247-C246)/C246</f>
        <v>-3.5087719298245612E-2</v>
      </c>
      <c r="E247" s="11">
        <f>AVERAGE(D245:D249)</f>
        <v>-1.0352721432114831E-2</v>
      </c>
      <c r="F247" s="28">
        <v>31996500</v>
      </c>
      <c r="G247" s="28">
        <f>F247/$J$243</f>
        <v>1.4122125958325458E-3</v>
      </c>
      <c r="H247" s="11">
        <f>AVERAGE(G245:G249)</f>
        <v>3.0181754722640856E-3</v>
      </c>
      <c r="I247" s="12"/>
      <c r="J247" s="14"/>
      <c r="K247">
        <f>AVERAGE(C245:C249)</f>
        <v>1125</v>
      </c>
      <c r="M247">
        <f>AVERAGE(G245:G249)</f>
        <v>3.0181754722640856E-3</v>
      </c>
    </row>
    <row r="248" spans="1:13" x14ac:dyDescent="0.25">
      <c r="A248" s="37"/>
      <c r="B248" s="43"/>
      <c r="C248" s="28">
        <v>1110</v>
      </c>
      <c r="D248" s="28">
        <f>(C248-C247)/C247</f>
        <v>9.0909090909090905E-3</v>
      </c>
      <c r="E248" s="11"/>
      <c r="F248" s="28">
        <v>55253500</v>
      </c>
      <c r="G248" s="28">
        <f>F248/$J$243</f>
        <v>2.43869450295606E-3</v>
      </c>
      <c r="H248" s="11"/>
      <c r="I248" s="12"/>
      <c r="J248" s="14"/>
    </row>
    <row r="249" spans="1:13" x14ac:dyDescent="0.25">
      <c r="A249" s="37"/>
      <c r="B249" s="43"/>
      <c r="C249" s="28">
        <v>1095</v>
      </c>
      <c r="D249" s="28">
        <f>(C249-C248)/C248</f>
        <v>-1.3513513513513514E-2</v>
      </c>
      <c r="E249" s="11"/>
      <c r="F249" s="28">
        <v>167302500</v>
      </c>
      <c r="G249" s="28">
        <f>F249/$J$243</f>
        <v>7.384141947221555E-3</v>
      </c>
      <c r="H249" s="11"/>
      <c r="I249" s="12"/>
      <c r="J249" s="14"/>
    </row>
    <row r="250" spans="1:13" x14ac:dyDescent="0.25">
      <c r="A250" s="37"/>
      <c r="B250" s="43"/>
      <c r="C250" s="29">
        <v>1140</v>
      </c>
      <c r="D250" s="28">
        <f>(C250-C249)/C249</f>
        <v>4.1095890410958902E-2</v>
      </c>
      <c r="E250" s="11"/>
      <c r="F250" s="28">
        <v>41861600</v>
      </c>
      <c r="G250" s="28">
        <f>F250/$J$243</f>
        <v>1.8476232963512791E-3</v>
      </c>
      <c r="H250" s="11"/>
      <c r="I250" s="12"/>
      <c r="J250" s="14"/>
      <c r="L250">
        <f>(H247+H253)/2</f>
        <v>2.4036889850398281E-3</v>
      </c>
    </row>
    <row r="251" spans="1:13" x14ac:dyDescent="0.25">
      <c r="A251" s="37"/>
      <c r="B251" s="43"/>
      <c r="C251" s="28">
        <v>1135</v>
      </c>
      <c r="D251" s="28">
        <f>(C251-C250)/C250</f>
        <v>-4.3859649122807015E-3</v>
      </c>
      <c r="E251" s="11"/>
      <c r="F251" s="28">
        <v>44139300</v>
      </c>
      <c r="G251" s="28">
        <f>F251/$J$243</f>
        <v>1.9481529364534086E-3</v>
      </c>
      <c r="H251" s="11"/>
      <c r="I251" s="12"/>
      <c r="J251" s="14"/>
    </row>
    <row r="252" spans="1:13" x14ac:dyDescent="0.25">
      <c r="A252" s="37"/>
      <c r="B252" s="43"/>
      <c r="C252" s="28">
        <v>1095</v>
      </c>
      <c r="D252" s="28">
        <f>(C252-C251)/C251</f>
        <v>-3.5242290748898682E-2</v>
      </c>
      <c r="E252" s="11"/>
      <c r="F252" s="28">
        <v>43650100</v>
      </c>
      <c r="G252" s="28">
        <f>F252/$J$243</f>
        <v>1.9265613748175646E-3</v>
      </c>
      <c r="H252" s="11"/>
      <c r="I252" s="12"/>
      <c r="J252" s="14"/>
    </row>
    <row r="253" spans="1:13" x14ac:dyDescent="0.25">
      <c r="A253" s="37"/>
      <c r="B253" s="43"/>
      <c r="C253" s="28">
        <v>1085</v>
      </c>
      <c r="D253" s="28">
        <f>(C253-C252)/C252</f>
        <v>-9.1324200913242004E-3</v>
      </c>
      <c r="E253" s="11">
        <f>AVERAGE(D251:D255)</f>
        <v>-1.6203748053726524E-2</v>
      </c>
      <c r="F253" s="28">
        <v>43745300</v>
      </c>
      <c r="G253" s="28">
        <f>F253/$J$243</f>
        <v>1.9307631668611712E-3</v>
      </c>
      <c r="H253" s="11">
        <f>AVERAGE(G251:G255)</f>
        <v>1.7892024978155706E-3</v>
      </c>
      <c r="I253" s="12"/>
      <c r="J253" s="14"/>
      <c r="K253">
        <f>AVERAGE(C251:C255)</f>
        <v>1083</v>
      </c>
      <c r="M253">
        <f>AVERAGE(G251:G255)</f>
        <v>1.7892024978155706E-3</v>
      </c>
    </row>
    <row r="254" spans="1:13" x14ac:dyDescent="0.25">
      <c r="A254" s="37"/>
      <c r="B254" s="43"/>
      <c r="C254" s="28">
        <v>1050</v>
      </c>
      <c r="D254" s="28">
        <f>(C254-C253)/C253</f>
        <v>-3.2258064516129031E-2</v>
      </c>
      <c r="E254" s="11"/>
      <c r="F254" s="28">
        <v>30034600</v>
      </c>
      <c r="G254" s="28">
        <f>F254/$J$243</f>
        <v>1.3256212532868339E-3</v>
      </c>
      <c r="H254" s="11"/>
      <c r="I254" s="12"/>
      <c r="J254" s="14"/>
    </row>
    <row r="255" spans="1:13" x14ac:dyDescent="0.25">
      <c r="A255" s="37"/>
      <c r="B255" s="43"/>
      <c r="C255" s="28">
        <v>1050</v>
      </c>
      <c r="D255" s="28">
        <f>(C255-C254)/C254</f>
        <v>0</v>
      </c>
      <c r="E255" s="11"/>
      <c r="F255" s="28">
        <v>41120500</v>
      </c>
      <c r="G255" s="28">
        <f>F255/$J$243</f>
        <v>1.8149137576588751E-3</v>
      </c>
      <c r="H255" s="11"/>
      <c r="I255" s="12"/>
      <c r="J255" s="14"/>
    </row>
    <row r="256" spans="1:13" x14ac:dyDescent="0.25">
      <c r="A256" s="37"/>
      <c r="B256" s="43"/>
      <c r="C256" s="28">
        <v>1020</v>
      </c>
      <c r="D256" s="28">
        <f>(C256-C255)/C255</f>
        <v>-2.8571428571428571E-2</v>
      </c>
      <c r="E256" s="11"/>
      <c r="F256" s="28">
        <v>32242400</v>
      </c>
      <c r="G256" s="28">
        <f>F256/$J$243</f>
        <v>1.4230657540628281E-3</v>
      </c>
      <c r="H256" s="11"/>
      <c r="I256" s="12"/>
      <c r="J256" s="14"/>
    </row>
    <row r="257" spans="1:13" x14ac:dyDescent="0.25">
      <c r="A257" s="37"/>
      <c r="B257" s="43"/>
      <c r="C257" s="28">
        <v>1035</v>
      </c>
      <c r="D257" s="28">
        <f>(C257-C256)/C256</f>
        <v>1.4705882352941176E-2</v>
      </c>
      <c r="E257" s="11"/>
      <c r="F257" s="28">
        <v>22113800</v>
      </c>
      <c r="G257" s="28">
        <f>F257/$J$243</f>
        <v>9.7602509342339797E-4</v>
      </c>
      <c r="H257" s="11"/>
      <c r="I257" s="12"/>
      <c r="J257" s="14"/>
    </row>
    <row r="258" spans="1:13" x14ac:dyDescent="0.25">
      <c r="A258" s="37">
        <v>2018</v>
      </c>
      <c r="B258" s="39" t="s">
        <v>19</v>
      </c>
      <c r="C258" s="28">
        <v>820</v>
      </c>
      <c r="D258" s="28"/>
      <c r="E258" s="11"/>
      <c r="F258" s="28">
        <v>9039500</v>
      </c>
      <c r="G258" s="28">
        <f>F258/$J$258</f>
        <v>5.4454819277108431E-4</v>
      </c>
      <c r="H258" s="11"/>
      <c r="I258" s="12"/>
      <c r="J258" s="13">
        <v>16600000000</v>
      </c>
    </row>
    <row r="259" spans="1:13" x14ac:dyDescent="0.25">
      <c r="A259" s="37"/>
      <c r="B259" s="39"/>
      <c r="C259" s="28">
        <v>815</v>
      </c>
      <c r="D259" s="28">
        <f>(C259-C258)/C258</f>
        <v>-6.0975609756097563E-3</v>
      </c>
      <c r="E259" s="11"/>
      <c r="F259" s="28">
        <v>12271300</v>
      </c>
      <c r="G259" s="28">
        <f>F259/$J$258</f>
        <v>7.3923493975903618E-4</v>
      </c>
      <c r="H259" s="11"/>
      <c r="I259" s="12"/>
      <c r="J259" s="14"/>
    </row>
    <row r="260" spans="1:13" x14ac:dyDescent="0.25">
      <c r="A260" s="37"/>
      <c r="B260" s="39"/>
      <c r="C260" s="28">
        <v>840</v>
      </c>
      <c r="D260" s="28">
        <f>(C260-C259)/C259</f>
        <v>3.0674846625766871E-2</v>
      </c>
      <c r="E260" s="11"/>
      <c r="F260" s="28">
        <v>11688300</v>
      </c>
      <c r="G260" s="28">
        <f>F260/$J$258</f>
        <v>7.041144578313253E-4</v>
      </c>
      <c r="H260" s="11"/>
      <c r="I260" s="12"/>
      <c r="J260" s="14"/>
    </row>
    <row r="261" spans="1:13" x14ac:dyDescent="0.25">
      <c r="A261" s="37"/>
      <c r="B261" s="39"/>
      <c r="C261" s="28">
        <v>910</v>
      </c>
      <c r="D261" s="28">
        <f>(C261-C260)/C260</f>
        <v>8.3333333333333329E-2</v>
      </c>
      <c r="E261" s="11"/>
      <c r="F261" s="28">
        <v>42970700</v>
      </c>
      <c r="G261" s="28">
        <f>F261/$J$258</f>
        <v>2.5885963855421688E-3</v>
      </c>
      <c r="H261" s="11"/>
      <c r="I261" s="12"/>
      <c r="J261" s="14"/>
    </row>
    <row r="262" spans="1:13" x14ac:dyDescent="0.25">
      <c r="A262" s="37"/>
      <c r="B262" s="39"/>
      <c r="C262" s="28">
        <v>885</v>
      </c>
      <c r="D262" s="28">
        <f>(C262-C261)/C261</f>
        <v>-2.7472527472527472E-2</v>
      </c>
      <c r="E262" s="11">
        <f>AVERAGE(D260:D264)</f>
        <v>7.0186975505408325E-3</v>
      </c>
      <c r="F262" s="28">
        <v>24180400</v>
      </c>
      <c r="G262" s="28">
        <f>F262/$J$258</f>
        <v>1.4566506024096385E-3</v>
      </c>
      <c r="H262" s="11">
        <f>AVERAGE(G260:G264)</f>
        <v>1.2291036144578315E-3</v>
      </c>
      <c r="I262" s="12"/>
      <c r="J262" s="14"/>
      <c r="K262">
        <f>AVERAGE(C260:C264)</f>
        <v>866</v>
      </c>
      <c r="M262">
        <f>AVERAGE(G260:G264)</f>
        <v>1.2291036144578315E-3</v>
      </c>
    </row>
    <row r="263" spans="1:13" x14ac:dyDescent="0.25">
      <c r="A263" s="37"/>
      <c r="B263" s="39"/>
      <c r="C263" s="28">
        <v>855</v>
      </c>
      <c r="D263" s="28">
        <f>(C263-C262)/C262</f>
        <v>-3.3898305084745763E-2</v>
      </c>
      <c r="E263" s="11"/>
      <c r="F263" s="28">
        <v>11381400</v>
      </c>
      <c r="G263" s="28">
        <f>F263/$J$258</f>
        <v>6.8562650602409638E-4</v>
      </c>
      <c r="H263" s="11"/>
      <c r="I263" s="12"/>
      <c r="J263" s="14"/>
    </row>
    <row r="264" spans="1:13" x14ac:dyDescent="0.25">
      <c r="A264" s="37"/>
      <c r="B264" s="39"/>
      <c r="C264" s="28">
        <v>840</v>
      </c>
      <c r="D264" s="28">
        <f>(C264-C263)/C263</f>
        <v>-1.7543859649122806E-2</v>
      </c>
      <c r="E264" s="11"/>
      <c r="F264" s="28">
        <v>11794800</v>
      </c>
      <c r="G264" s="28">
        <f>F264/$J$258</f>
        <v>7.1053012048192773E-4</v>
      </c>
      <c r="H264" s="11"/>
      <c r="I264" s="12"/>
      <c r="J264" s="14"/>
    </row>
    <row r="265" spans="1:13" x14ac:dyDescent="0.25">
      <c r="A265" s="37"/>
      <c r="B265" s="39"/>
      <c r="C265" s="29">
        <v>845</v>
      </c>
      <c r="D265" s="28">
        <f>(C265-C264)/C264</f>
        <v>5.9523809523809521E-3</v>
      </c>
      <c r="E265" s="11"/>
      <c r="F265" s="28">
        <v>49228000</v>
      </c>
      <c r="G265" s="28">
        <f>F265/$J$258</f>
        <v>2.9655421686746986E-3</v>
      </c>
      <c r="H265" s="11"/>
      <c r="I265" s="12"/>
      <c r="J265" s="14"/>
      <c r="L265">
        <f>(H262+H268)/2</f>
        <v>9.1014216867469884E-4</v>
      </c>
    </row>
    <row r="266" spans="1:13" x14ac:dyDescent="0.25">
      <c r="A266" s="37"/>
      <c r="B266" s="39"/>
      <c r="C266" s="28">
        <v>805</v>
      </c>
      <c r="D266" s="28">
        <f>(C266-C265)/C265</f>
        <v>-4.7337278106508875E-2</v>
      </c>
      <c r="E266" s="11"/>
      <c r="F266" s="28">
        <v>9824000</v>
      </c>
      <c r="G266" s="28">
        <f>F266/$J$258</f>
        <v>5.9180722891566265E-4</v>
      </c>
      <c r="H266" s="11"/>
      <c r="I266" s="12"/>
      <c r="J266" s="14"/>
    </row>
    <row r="267" spans="1:13" x14ac:dyDescent="0.25">
      <c r="A267" s="37"/>
      <c r="B267" s="39"/>
      <c r="C267" s="28">
        <v>805</v>
      </c>
      <c r="D267" s="28">
        <f>(C267-C266)/C266</f>
        <v>0</v>
      </c>
      <c r="E267" s="11"/>
      <c r="F267" s="28">
        <v>8424000</v>
      </c>
      <c r="G267" s="28">
        <f>F267/$J$258</f>
        <v>5.0746987951807228E-4</v>
      </c>
      <c r="H267" s="11"/>
      <c r="I267" s="12"/>
      <c r="J267" s="14"/>
    </row>
    <row r="268" spans="1:13" x14ac:dyDescent="0.25">
      <c r="A268" s="37"/>
      <c r="B268" s="39"/>
      <c r="C268" s="28">
        <v>805</v>
      </c>
      <c r="D268" s="28">
        <f>(C268-C267)/C267</f>
        <v>0</v>
      </c>
      <c r="E268" s="11">
        <f>AVERAGE(D266:D270)</f>
        <v>3.5818233424712853E-4</v>
      </c>
      <c r="F268" s="28">
        <v>9824000</v>
      </c>
      <c r="G268" s="28">
        <f>F268/$J$258</f>
        <v>5.9180722891566265E-4</v>
      </c>
      <c r="H268" s="11">
        <f>AVERAGE(G266:G270)</f>
        <v>5.9118072289156634E-4</v>
      </c>
      <c r="I268" s="12"/>
      <c r="J268" s="14"/>
      <c r="K268">
        <f>AVERAGE(C266:C270)</f>
        <v>818</v>
      </c>
      <c r="M268">
        <f>AVERAGE(G266:G270)</f>
        <v>5.9118072289156634E-4</v>
      </c>
    </row>
    <row r="269" spans="1:13" x14ac:dyDescent="0.25">
      <c r="A269" s="37"/>
      <c r="B269" s="39"/>
      <c r="C269" s="28">
        <v>830</v>
      </c>
      <c r="D269" s="28">
        <f>(C269-C268)/C268</f>
        <v>3.1055900621118012E-2</v>
      </c>
      <c r="E269" s="11"/>
      <c r="F269" s="28">
        <v>6845000</v>
      </c>
      <c r="G269" s="28">
        <f>F269/$J$258</f>
        <v>4.1234939759036146E-4</v>
      </c>
      <c r="H269" s="11"/>
      <c r="I269" s="12"/>
      <c r="J269" s="14"/>
    </row>
    <row r="270" spans="1:13" x14ac:dyDescent="0.25">
      <c r="A270" s="37"/>
      <c r="B270" s="39"/>
      <c r="C270" s="28">
        <v>845</v>
      </c>
      <c r="D270" s="28">
        <f>(C270-C269)/C269</f>
        <v>1.8072289156626505E-2</v>
      </c>
      <c r="E270" s="11"/>
      <c r="F270" s="28">
        <v>14151000</v>
      </c>
      <c r="G270" s="28">
        <f>F270/$J$258</f>
        <v>8.5246987951807232E-4</v>
      </c>
      <c r="H270" s="11"/>
      <c r="I270" s="12"/>
      <c r="J270" s="14"/>
    </row>
    <row r="271" spans="1:13" x14ac:dyDescent="0.25">
      <c r="A271" s="37"/>
      <c r="B271" s="39"/>
      <c r="C271" s="28">
        <v>855</v>
      </c>
      <c r="D271" s="28">
        <f>(C271-C270)/C270</f>
        <v>1.1834319526627219E-2</v>
      </c>
      <c r="E271" s="11"/>
      <c r="F271" s="28">
        <v>5080000</v>
      </c>
      <c r="G271" s="28">
        <f>F271/$J$258</f>
        <v>3.0602409638554219E-4</v>
      </c>
      <c r="H271" s="11"/>
      <c r="I271" s="12"/>
      <c r="J271" s="14"/>
    </row>
    <row r="272" spans="1:13" x14ac:dyDescent="0.25">
      <c r="A272" s="37"/>
      <c r="B272" s="39"/>
      <c r="C272" s="28">
        <v>860</v>
      </c>
      <c r="D272" s="28">
        <f>(C272-C271)/C271</f>
        <v>5.8479532163742687E-3</v>
      </c>
      <c r="E272" s="11"/>
      <c r="F272" s="28">
        <v>33785000</v>
      </c>
      <c r="G272" s="28">
        <f>F272/$J$258</f>
        <v>2.0352409638554215E-3</v>
      </c>
      <c r="H272" s="11"/>
      <c r="I272" s="12"/>
      <c r="J272" s="14"/>
    </row>
    <row r="273" spans="1:13" x14ac:dyDescent="0.25">
      <c r="A273" s="37">
        <v>2018</v>
      </c>
      <c r="B273" s="39" t="s">
        <v>20</v>
      </c>
      <c r="C273" s="28">
        <v>4500</v>
      </c>
      <c r="D273" s="28"/>
      <c r="E273" s="11"/>
      <c r="F273" s="28">
        <v>400</v>
      </c>
      <c r="G273" s="28">
        <f>F273/$J$273</f>
        <v>4.5769882154751123E-7</v>
      </c>
      <c r="H273" s="11"/>
      <c r="I273" s="12"/>
      <c r="J273" s="13">
        <v>873937142</v>
      </c>
    </row>
    <row r="274" spans="1:13" x14ac:dyDescent="0.25">
      <c r="A274" s="37"/>
      <c r="B274" s="39"/>
      <c r="C274" s="28">
        <v>4050</v>
      </c>
      <c r="D274" s="28">
        <f>(C274-C273)/C273</f>
        <v>-0.1</v>
      </c>
      <c r="E274" s="11"/>
      <c r="F274" s="28">
        <v>9400</v>
      </c>
      <c r="G274" s="28">
        <f>F274/$J$273</f>
        <v>1.0755922306366515E-5</v>
      </c>
      <c r="H274" s="11"/>
      <c r="I274" s="12"/>
      <c r="J274" s="14"/>
    </row>
    <row r="275" spans="1:13" x14ac:dyDescent="0.25">
      <c r="A275" s="37"/>
      <c r="B275" s="39"/>
      <c r="C275" s="28">
        <v>2050</v>
      </c>
      <c r="D275" s="28">
        <f>(C275-C274)/C274</f>
        <v>-0.49382716049382713</v>
      </c>
      <c r="E275" s="11"/>
      <c r="F275" s="28">
        <v>800</v>
      </c>
      <c r="G275" s="28">
        <f>F275/$J$273</f>
        <v>9.1539764309502246E-7</v>
      </c>
      <c r="H275" s="11"/>
      <c r="I275" s="12"/>
      <c r="J275" s="14"/>
    </row>
    <row r="276" spans="1:13" x14ac:dyDescent="0.25">
      <c r="A276" s="37"/>
      <c r="B276" s="39"/>
      <c r="C276" s="28">
        <v>4100</v>
      </c>
      <c r="D276" s="28">
        <f>(C276-C275)/C275</f>
        <v>1</v>
      </c>
      <c r="E276" s="11"/>
      <c r="F276" s="28">
        <v>800</v>
      </c>
      <c r="G276" s="28">
        <f>F276/$J$273</f>
        <v>9.1539764309502246E-7</v>
      </c>
      <c r="H276" s="11"/>
      <c r="I276" s="12"/>
      <c r="J276" s="14"/>
    </row>
    <row r="277" spans="1:13" x14ac:dyDescent="0.25">
      <c r="A277" s="37"/>
      <c r="B277" s="39"/>
      <c r="C277" s="28">
        <v>4100</v>
      </c>
      <c r="D277" s="28">
        <f>(C277-C276)/C276</f>
        <v>0</v>
      </c>
      <c r="E277" s="11">
        <f>AVERAGE(D275:D279)</f>
        <v>0.1056248118036736</v>
      </c>
      <c r="F277" s="28">
        <v>1600</v>
      </c>
      <c r="G277" s="28">
        <f>F277/$J$273</f>
        <v>1.8307952861900449E-6</v>
      </c>
      <c r="H277" s="11">
        <f>AVERAGE(G275:G279)</f>
        <v>8.9251270201764682E-7</v>
      </c>
      <c r="I277" s="12"/>
      <c r="J277" s="14"/>
      <c r="K277">
        <f>AVERAGE(C275:C279)</f>
        <v>3708</v>
      </c>
      <c r="M277">
        <f>AVERAGE(G275:G279)</f>
        <v>8.9251270201764682E-7</v>
      </c>
    </row>
    <row r="278" spans="1:13" x14ac:dyDescent="0.25">
      <c r="A278" s="37"/>
      <c r="B278" s="39"/>
      <c r="C278" s="28">
        <v>4100</v>
      </c>
      <c r="D278" s="28">
        <f>(C278-C277)/C277</f>
        <v>0</v>
      </c>
      <c r="E278" s="11"/>
      <c r="F278" s="28">
        <v>600</v>
      </c>
      <c r="G278" s="28">
        <f>F278/$J$273</f>
        <v>6.8654823232126685E-7</v>
      </c>
      <c r="H278" s="11"/>
      <c r="I278" s="12"/>
      <c r="J278" s="14"/>
    </row>
    <row r="279" spans="1:13" x14ac:dyDescent="0.25">
      <c r="A279" s="37"/>
      <c r="B279" s="39"/>
      <c r="C279" s="28">
        <v>4190</v>
      </c>
      <c r="D279" s="28">
        <f>(C279-C278)/C278</f>
        <v>2.1951219512195121E-2</v>
      </c>
      <c r="E279" s="11"/>
      <c r="F279" s="28">
        <v>100</v>
      </c>
      <c r="G279" s="28">
        <f>F279/$J$273</f>
        <v>1.1442470538687781E-7</v>
      </c>
      <c r="H279" s="11"/>
      <c r="I279" s="12"/>
      <c r="J279" s="14"/>
    </row>
    <row r="280" spans="1:13" x14ac:dyDescent="0.25">
      <c r="A280" s="37"/>
      <c r="B280" s="39"/>
      <c r="C280" s="29">
        <v>4300</v>
      </c>
      <c r="D280" s="28">
        <f>(C280-C279)/C279</f>
        <v>2.6252983293556086E-2</v>
      </c>
      <c r="E280" s="11"/>
      <c r="F280" s="28">
        <v>2200</v>
      </c>
      <c r="G280" s="28">
        <f>F280/$J$273</f>
        <v>2.517343518511312E-6</v>
      </c>
      <c r="H280" s="11"/>
      <c r="I280" s="12"/>
      <c r="J280" s="14"/>
      <c r="L280">
        <f>(H277+H283)/2</f>
        <v>1.0183798779432125E-6</v>
      </c>
    </row>
    <row r="281" spans="1:13" x14ac:dyDescent="0.25">
      <c r="A281" s="37"/>
      <c r="B281" s="39"/>
      <c r="C281" s="28">
        <v>4460</v>
      </c>
      <c r="D281" s="28">
        <f>(C281-C280)/C280</f>
        <v>3.7209302325581395E-2</v>
      </c>
      <c r="E281" s="11"/>
      <c r="F281" s="28">
        <v>2300</v>
      </c>
      <c r="G281" s="28">
        <f>F281/$J$273</f>
        <v>2.6317682238981899E-6</v>
      </c>
      <c r="H281" s="11"/>
      <c r="I281" s="12"/>
      <c r="J281" s="14"/>
    </row>
    <row r="282" spans="1:13" x14ac:dyDescent="0.25">
      <c r="A282" s="37"/>
      <c r="B282" s="39"/>
      <c r="C282" s="28">
        <v>4470</v>
      </c>
      <c r="D282" s="28">
        <f>(C282-C281)/C281</f>
        <v>2.242152466367713E-3</v>
      </c>
      <c r="E282" s="11"/>
      <c r="F282" s="28">
        <v>1500</v>
      </c>
      <c r="G282" s="28">
        <f>F282/$J$273</f>
        <v>1.7163705808031672E-6</v>
      </c>
      <c r="H282" s="11"/>
      <c r="I282" s="12"/>
      <c r="J282" s="14"/>
    </row>
    <row r="283" spans="1:13" x14ac:dyDescent="0.25">
      <c r="A283" s="37"/>
      <c r="B283" s="39"/>
      <c r="C283" s="28">
        <v>4480</v>
      </c>
      <c r="D283" s="28">
        <f>(C283-C282)/C282</f>
        <v>2.2371364653243847E-3</v>
      </c>
      <c r="E283" s="11">
        <f>AVERAGE(D281:D285)</f>
        <v>4.8985648123012595E-3</v>
      </c>
      <c r="F283" s="28">
        <v>600</v>
      </c>
      <c r="G283" s="28">
        <f>F283/$J$273</f>
        <v>6.8654823232126685E-7</v>
      </c>
      <c r="H283" s="11">
        <f>AVERAGE(G281:G285)</f>
        <v>1.1442470538687781E-6</v>
      </c>
      <c r="I283" s="12"/>
      <c r="J283" s="14"/>
      <c r="K283">
        <f>AVERAGE(C281:C285)</f>
        <v>4426</v>
      </c>
      <c r="M283">
        <f>AVERAGE(G281:G285)</f>
        <v>1.1442470538687781E-6</v>
      </c>
    </row>
    <row r="284" spans="1:13" x14ac:dyDescent="0.25">
      <c r="A284" s="37"/>
      <c r="B284" s="39"/>
      <c r="C284" s="28">
        <v>4320</v>
      </c>
      <c r="D284" s="28">
        <f>(C284-C283)/C283</f>
        <v>-3.5714285714285712E-2</v>
      </c>
      <c r="E284" s="11"/>
      <c r="F284" s="28">
        <v>400</v>
      </c>
      <c r="G284" s="28">
        <f>F284/$J$273</f>
        <v>4.5769882154751123E-7</v>
      </c>
      <c r="H284" s="11"/>
      <c r="I284" s="12"/>
      <c r="J284" s="14"/>
    </row>
    <row r="285" spans="1:13" x14ac:dyDescent="0.25">
      <c r="A285" s="37"/>
      <c r="B285" s="39"/>
      <c r="C285" s="28">
        <v>4400</v>
      </c>
      <c r="D285" s="28">
        <f>(C285-C284)/C284</f>
        <v>1.8518518518518517E-2</v>
      </c>
      <c r="E285" s="11"/>
      <c r="F285" s="28">
        <v>200</v>
      </c>
      <c r="G285" s="28">
        <f>F285/$J$273</f>
        <v>2.2884941077375562E-7</v>
      </c>
      <c r="H285" s="11"/>
      <c r="I285" s="12"/>
      <c r="J285" s="14"/>
    </row>
    <row r="286" spans="1:13" x14ac:dyDescent="0.25">
      <c r="A286" s="37"/>
      <c r="B286" s="39"/>
      <c r="C286" s="28">
        <v>4220</v>
      </c>
      <c r="D286" s="28">
        <f>(C286-C285)/C285</f>
        <v>-4.0909090909090909E-2</v>
      </c>
      <c r="E286" s="11"/>
      <c r="F286" s="28">
        <v>400</v>
      </c>
      <c r="G286" s="28">
        <f>F286/$J$273</f>
        <v>4.5769882154751123E-7</v>
      </c>
      <c r="H286" s="11"/>
      <c r="I286" s="12"/>
      <c r="J286" s="14"/>
    </row>
    <row r="287" spans="1:13" x14ac:dyDescent="0.25">
      <c r="A287" s="37"/>
      <c r="B287" s="39"/>
      <c r="C287" s="28">
        <v>4190</v>
      </c>
      <c r="D287" s="28">
        <f>(C287-C286)/C286</f>
        <v>-7.1090047393364926E-3</v>
      </c>
      <c r="E287" s="11"/>
      <c r="F287" s="28">
        <v>100</v>
      </c>
      <c r="G287" s="28">
        <f>F287/$J$273</f>
        <v>1.1442470538687781E-7</v>
      </c>
      <c r="H287" s="11"/>
      <c r="I287" s="12"/>
      <c r="J287" s="14"/>
    </row>
    <row r="288" spans="1:13" x14ac:dyDescent="0.25">
      <c r="A288" s="37">
        <v>2018</v>
      </c>
      <c r="B288" s="39" t="s">
        <v>21</v>
      </c>
      <c r="C288" s="28">
        <v>600</v>
      </c>
      <c r="D288" s="28"/>
      <c r="E288" s="11"/>
      <c r="F288" s="28">
        <v>13782500</v>
      </c>
      <c r="G288" s="28">
        <f>F288/$J$288</f>
        <v>2.7016762350012374E-4</v>
      </c>
      <c r="H288" s="11"/>
      <c r="I288" s="12"/>
      <c r="J288" s="13">
        <v>51014625000</v>
      </c>
    </row>
    <row r="289" spans="1:13" x14ac:dyDescent="0.25">
      <c r="A289" s="37"/>
      <c r="B289" s="39"/>
      <c r="C289" s="28">
        <v>598</v>
      </c>
      <c r="D289" s="28">
        <f>(C289-C288)/C288</f>
        <v>-3.3333333333333335E-3</v>
      </c>
      <c r="E289" s="11"/>
      <c r="F289" s="28">
        <v>5603000</v>
      </c>
      <c r="G289" s="28">
        <f>F289/$J$288</f>
        <v>1.0983124937211633E-4</v>
      </c>
      <c r="H289" s="11"/>
      <c r="I289" s="12"/>
      <c r="J289" s="14"/>
    </row>
    <row r="290" spans="1:13" x14ac:dyDescent="0.25">
      <c r="A290" s="37"/>
      <c r="B290" s="39"/>
      <c r="C290" s="28">
        <v>616</v>
      </c>
      <c r="D290" s="28">
        <f>(C290-C289)/C289</f>
        <v>3.0100334448160536E-2</v>
      </c>
      <c r="E290" s="11"/>
      <c r="F290" s="28">
        <v>3027000</v>
      </c>
      <c r="G290" s="28">
        <f>F290/$J$288</f>
        <v>5.9335925727181177E-5</v>
      </c>
      <c r="H290" s="11"/>
      <c r="I290" s="12"/>
      <c r="J290" s="14"/>
    </row>
    <row r="291" spans="1:13" x14ac:dyDescent="0.25">
      <c r="A291" s="37"/>
      <c r="B291" s="39"/>
      <c r="C291" s="28">
        <v>620</v>
      </c>
      <c r="D291" s="28">
        <f>(C291-C290)/C290</f>
        <v>6.4935064935064939E-3</v>
      </c>
      <c r="E291" s="11"/>
      <c r="F291" s="28">
        <v>3126500</v>
      </c>
      <c r="G291" s="28">
        <f>F291/$J$288</f>
        <v>6.1286346807410625E-5</v>
      </c>
      <c r="H291" s="11"/>
      <c r="I291" s="12"/>
      <c r="J291" s="14"/>
    </row>
    <row r="292" spans="1:13" x14ac:dyDescent="0.25">
      <c r="A292" s="37"/>
      <c r="B292" s="39"/>
      <c r="C292" s="28">
        <v>596</v>
      </c>
      <c r="D292" s="28">
        <f>(C292-C291)/C291</f>
        <v>-3.870967741935484E-2</v>
      </c>
      <c r="E292" s="11">
        <f>AVERAGE(D290:D294)</f>
        <v>3.7595562376947387E-3</v>
      </c>
      <c r="F292" s="28">
        <v>6539500</v>
      </c>
      <c r="G292" s="28">
        <f>F292/$J$288</f>
        <v>1.2818873019256733E-4</v>
      </c>
      <c r="H292" s="11">
        <f>AVERAGE(G290:G294)</f>
        <v>9.080141234008875E-5</v>
      </c>
      <c r="I292" s="12"/>
      <c r="J292" s="14"/>
      <c r="K292">
        <f>AVERAGE(C290:C294)</f>
        <v>612</v>
      </c>
      <c r="M292">
        <f>AVERAGE(G290:G294)</f>
        <v>9.080141234008875E-5</v>
      </c>
    </row>
    <row r="293" spans="1:13" x14ac:dyDescent="0.25">
      <c r="A293" s="37"/>
      <c r="B293" s="39"/>
      <c r="C293" s="28">
        <v>620</v>
      </c>
      <c r="D293" s="28">
        <f>(C293-C292)/C292</f>
        <v>4.0268456375838924E-2</v>
      </c>
      <c r="E293" s="11"/>
      <c r="F293" s="28">
        <v>1538000</v>
      </c>
      <c r="G293" s="28">
        <f>F293/$J$288</f>
        <v>3.0148217300431003E-5</v>
      </c>
      <c r="H293" s="11"/>
      <c r="I293" s="12"/>
      <c r="J293" s="14"/>
    </row>
    <row r="294" spans="1:13" x14ac:dyDescent="0.25">
      <c r="A294" s="37"/>
      <c r="B294" s="39"/>
      <c r="C294" s="28">
        <v>608</v>
      </c>
      <c r="D294" s="28">
        <f>(C294-C293)/C293</f>
        <v>-1.935483870967742E-2</v>
      </c>
      <c r="E294" s="11"/>
      <c r="F294" s="28">
        <v>8930000</v>
      </c>
      <c r="G294" s="28">
        <f>F294/$J$288</f>
        <v>1.7504784167285363E-4</v>
      </c>
      <c r="H294" s="11"/>
      <c r="I294" s="12"/>
      <c r="J294" s="14"/>
    </row>
    <row r="295" spans="1:13" x14ac:dyDescent="0.25">
      <c r="A295" s="37"/>
      <c r="B295" s="39"/>
      <c r="C295" s="29">
        <v>610</v>
      </c>
      <c r="D295" s="28">
        <f>(C295-C294)/C294</f>
        <v>3.2894736842105261E-3</v>
      </c>
      <c r="E295" s="11"/>
      <c r="F295" s="28">
        <v>926000</v>
      </c>
      <c r="G295" s="28">
        <f>F295/$J$288</f>
        <v>1.8151657490376535E-5</v>
      </c>
      <c r="H295" s="11"/>
      <c r="I295" s="12"/>
      <c r="J295" s="14"/>
      <c r="L295">
        <f>(H292+H298)/2</f>
        <v>6.3157770933335296E-5</v>
      </c>
    </row>
    <row r="296" spans="1:13" x14ac:dyDescent="0.25">
      <c r="A296" s="37"/>
      <c r="B296" s="39"/>
      <c r="C296" s="28">
        <v>620</v>
      </c>
      <c r="D296" s="28">
        <f>(C296-C295)/C295</f>
        <v>1.6393442622950821E-2</v>
      </c>
      <c r="E296" s="11"/>
      <c r="F296" s="28">
        <v>2378200</v>
      </c>
      <c r="G296" s="28">
        <f>F296/$J$288</f>
        <v>4.6618004150770486E-5</v>
      </c>
      <c r="H296" s="11"/>
      <c r="I296" s="12"/>
      <c r="J296" s="14"/>
    </row>
    <row r="297" spans="1:13" x14ac:dyDescent="0.25">
      <c r="A297" s="37"/>
      <c r="B297" s="39"/>
      <c r="C297" s="28">
        <v>605</v>
      </c>
      <c r="D297" s="28">
        <f>(C297-C296)/C296</f>
        <v>-2.4193548387096774E-2</v>
      </c>
      <c r="E297" s="11"/>
      <c r="F297" s="28">
        <v>426400</v>
      </c>
      <c r="G297" s="28">
        <f>F297/$J$288</f>
        <v>8.3583874232144206E-6</v>
      </c>
      <c r="H297" s="11"/>
      <c r="I297" s="12"/>
      <c r="J297" s="14"/>
    </row>
    <row r="298" spans="1:13" x14ac:dyDescent="0.25">
      <c r="A298" s="37"/>
      <c r="B298" s="39"/>
      <c r="C298" s="28">
        <v>570</v>
      </c>
      <c r="D298" s="28">
        <f>(C298-C297)/C297</f>
        <v>-5.7851239669421489E-2</v>
      </c>
      <c r="E298" s="11">
        <f>AVERAGE(D296:D300)</f>
        <v>-5.9372866305731388E-3</v>
      </c>
      <c r="F298" s="28">
        <v>3165100</v>
      </c>
      <c r="G298" s="28">
        <f>F298/$J$288</f>
        <v>6.2042992573208168E-5</v>
      </c>
      <c r="H298" s="11">
        <f>AVERAGE(G296:G300)</f>
        <v>3.5514129526581835E-5</v>
      </c>
      <c r="I298" s="12"/>
      <c r="J298" s="14"/>
      <c r="K298">
        <f>AVERAGE(C296:C300)</f>
        <v>597</v>
      </c>
      <c r="M298">
        <f>AVERAGE(G296:G300)</f>
        <v>3.5514129526581835E-5</v>
      </c>
    </row>
    <row r="299" spans="1:13" x14ac:dyDescent="0.25">
      <c r="A299" s="37"/>
      <c r="B299" s="39"/>
      <c r="C299" s="28">
        <v>600</v>
      </c>
      <c r="D299" s="28">
        <f>(C299-C298)/C298</f>
        <v>5.2631578947368418E-2</v>
      </c>
      <c r="E299" s="11"/>
      <c r="F299" s="28">
        <v>642700</v>
      </c>
      <c r="G299" s="28">
        <f>F299/$J$288</f>
        <v>1.2598348022748378E-5</v>
      </c>
      <c r="H299" s="11"/>
      <c r="I299" s="12"/>
      <c r="J299" s="14"/>
    </row>
    <row r="300" spans="1:13" x14ac:dyDescent="0.25">
      <c r="A300" s="37"/>
      <c r="B300" s="39"/>
      <c r="C300" s="28">
        <v>590</v>
      </c>
      <c r="D300" s="28">
        <f>(C300-C299)/C299</f>
        <v>-1.6666666666666666E-2</v>
      </c>
      <c r="E300" s="11"/>
      <c r="F300" s="28">
        <v>2446300</v>
      </c>
      <c r="G300" s="28">
        <f>F300/$J$288</f>
        <v>4.7952915462967725E-5</v>
      </c>
      <c r="H300" s="11"/>
      <c r="I300" s="12"/>
      <c r="J300" s="14"/>
    </row>
    <row r="301" spans="1:13" x14ac:dyDescent="0.25">
      <c r="A301" s="37"/>
      <c r="B301" s="39"/>
      <c r="C301" s="28">
        <v>600</v>
      </c>
      <c r="D301" s="28">
        <f>(C301-C300)/C300</f>
        <v>1.6949152542372881E-2</v>
      </c>
      <c r="E301" s="11"/>
      <c r="F301" s="28">
        <v>941500</v>
      </c>
      <c r="G301" s="28">
        <f>F301/$J$288</f>
        <v>1.8455491930010265E-5</v>
      </c>
      <c r="H301" s="11"/>
      <c r="I301" s="12"/>
      <c r="J301" s="14"/>
    </row>
    <row r="302" spans="1:13" x14ac:dyDescent="0.25">
      <c r="A302" s="37"/>
      <c r="B302" s="39"/>
      <c r="C302" s="28">
        <v>600</v>
      </c>
      <c r="D302" s="28">
        <f>(C302-C301)/C301</f>
        <v>0</v>
      </c>
      <c r="E302" s="11"/>
      <c r="F302" s="28">
        <v>760300</v>
      </c>
      <c r="G302" s="28">
        <f>F302/$J$288</f>
        <v>1.4903569319582374E-5</v>
      </c>
      <c r="H302" s="11"/>
      <c r="I302" s="12"/>
      <c r="J302" s="14"/>
    </row>
    <row r="303" spans="1:13" x14ac:dyDescent="0.25">
      <c r="A303" s="37">
        <v>2018</v>
      </c>
      <c r="B303" s="39" t="s">
        <v>22</v>
      </c>
      <c r="C303" s="28">
        <v>237</v>
      </c>
      <c r="D303" s="28"/>
      <c r="E303" s="11"/>
      <c r="F303" s="28">
        <v>10172500</v>
      </c>
      <c r="G303" s="28">
        <f>F303/$J$303</f>
        <v>8.4770833333333334E-4</v>
      </c>
      <c r="H303" s="11"/>
      <c r="I303" s="12"/>
      <c r="J303" s="13">
        <v>12000000000</v>
      </c>
    </row>
    <row r="304" spans="1:13" x14ac:dyDescent="0.25">
      <c r="A304" s="37"/>
      <c r="B304" s="39"/>
      <c r="C304" s="28">
        <v>246</v>
      </c>
      <c r="D304" s="28">
        <f>(C304-C303)/C303</f>
        <v>3.7974683544303799E-2</v>
      </c>
      <c r="E304" s="11"/>
      <c r="F304" s="28">
        <v>19471500</v>
      </c>
      <c r="G304" s="28">
        <f>F304/$J$303</f>
        <v>1.6226249999999999E-3</v>
      </c>
      <c r="H304" s="11"/>
      <c r="I304" s="12"/>
      <c r="J304" s="14"/>
    </row>
    <row r="305" spans="1:13" x14ac:dyDescent="0.25">
      <c r="A305" s="37"/>
      <c r="B305" s="39"/>
      <c r="C305" s="28">
        <v>253</v>
      </c>
      <c r="D305" s="28">
        <f>(C305-C304)/C304</f>
        <v>2.8455284552845527E-2</v>
      </c>
      <c r="E305" s="11"/>
      <c r="F305" s="28">
        <v>25413500</v>
      </c>
      <c r="G305" s="28">
        <f>F305/$J$303</f>
        <v>2.1177916666666667E-3</v>
      </c>
      <c r="H305" s="11"/>
      <c r="I305" s="12"/>
      <c r="J305" s="14"/>
    </row>
    <row r="306" spans="1:13" x14ac:dyDescent="0.25">
      <c r="A306" s="37"/>
      <c r="B306" s="39"/>
      <c r="C306" s="28">
        <v>268</v>
      </c>
      <c r="D306" s="28">
        <f>(C306-C305)/C305</f>
        <v>5.9288537549407112E-2</v>
      </c>
      <c r="E306" s="11"/>
      <c r="F306" s="28">
        <v>101699500</v>
      </c>
      <c r="G306" s="28">
        <f>F306/$J$303</f>
        <v>8.4749583333333326E-3</v>
      </c>
      <c r="H306" s="11"/>
      <c r="I306" s="12"/>
      <c r="J306" s="14"/>
    </row>
    <row r="307" spans="1:13" x14ac:dyDescent="0.25">
      <c r="A307" s="37"/>
      <c r="B307" s="39"/>
      <c r="C307" s="28">
        <v>268</v>
      </c>
      <c r="D307" s="28">
        <f>(C307-C306)/C306</f>
        <v>0</v>
      </c>
      <c r="E307" s="11">
        <f>AVERAGE(D305:D309)</f>
        <v>-7.730125216108191E-4</v>
      </c>
      <c r="F307" s="28">
        <v>54424000</v>
      </c>
      <c r="G307" s="28">
        <f>F307/$J$303</f>
        <v>4.5353333333333331E-3</v>
      </c>
      <c r="H307" s="11">
        <f>AVERAGE(G305:G309)</f>
        <v>7.2753916666666672E-3</v>
      </c>
      <c r="I307" s="12"/>
      <c r="J307" s="14"/>
      <c r="K307">
        <f>AVERAGE(C305:C309)</f>
        <v>257.39999999999998</v>
      </c>
      <c r="M307">
        <f>AVERAGE(G305:G309)</f>
        <v>7.2753916666666672E-3</v>
      </c>
    </row>
    <row r="308" spans="1:13" x14ac:dyDescent="0.25">
      <c r="A308" s="37"/>
      <c r="B308" s="39"/>
      <c r="C308" s="28">
        <v>254</v>
      </c>
      <c r="D308" s="28">
        <f>(C308-C307)/C307</f>
        <v>-5.2238805970149252E-2</v>
      </c>
      <c r="E308" s="11"/>
      <c r="F308" s="28">
        <v>26834000</v>
      </c>
      <c r="G308" s="28">
        <f>F308/$J$303</f>
        <v>2.2361666666666667E-3</v>
      </c>
      <c r="H308" s="11"/>
      <c r="I308" s="12"/>
      <c r="J308" s="14"/>
    </row>
    <row r="309" spans="1:13" x14ac:dyDescent="0.25">
      <c r="A309" s="37"/>
      <c r="B309" s="39"/>
      <c r="C309" s="28">
        <v>244</v>
      </c>
      <c r="D309" s="28">
        <f>(C309-C308)/C308</f>
        <v>-3.937007874015748E-2</v>
      </c>
      <c r="E309" s="11"/>
      <c r="F309" s="28">
        <v>228152500</v>
      </c>
      <c r="G309" s="28">
        <f>F309/$J$303</f>
        <v>1.9012708333333333E-2</v>
      </c>
      <c r="H309" s="11"/>
      <c r="I309" s="12"/>
      <c r="J309" s="14"/>
    </row>
    <row r="310" spans="1:13" x14ac:dyDescent="0.25">
      <c r="A310" s="37"/>
      <c r="B310" s="39"/>
      <c r="C310" s="29">
        <v>268</v>
      </c>
      <c r="D310" s="28">
        <f>(C310-C309)/C309</f>
        <v>9.8360655737704916E-2</v>
      </c>
      <c r="E310" s="11"/>
      <c r="F310" s="28">
        <v>25685100</v>
      </c>
      <c r="G310" s="28">
        <f>F310/$J$303</f>
        <v>2.1404250000000001E-3</v>
      </c>
      <c r="H310" s="11"/>
      <c r="I310" s="12"/>
      <c r="J310" s="14"/>
      <c r="L310">
        <f>(H307+H313)/2</f>
        <v>4.1920675000000004E-3</v>
      </c>
    </row>
    <row r="311" spans="1:13" x14ac:dyDescent="0.25">
      <c r="A311" s="37"/>
      <c r="B311" s="39"/>
      <c r="C311" s="28">
        <v>248</v>
      </c>
      <c r="D311" s="28">
        <f>(C311-C310)/C310</f>
        <v>-7.4626865671641784E-2</v>
      </c>
      <c r="E311" s="11"/>
      <c r="F311" s="28">
        <v>22278200</v>
      </c>
      <c r="G311" s="28">
        <f>F311/$J$303</f>
        <v>1.8565166666666666E-3</v>
      </c>
      <c r="H311" s="11"/>
      <c r="I311" s="12"/>
      <c r="J311" s="14"/>
    </row>
    <row r="312" spans="1:13" x14ac:dyDescent="0.25">
      <c r="A312" s="37"/>
      <c r="B312" s="39"/>
      <c r="C312" s="28">
        <v>248</v>
      </c>
      <c r="D312" s="28">
        <f>(C312-C311)/C311</f>
        <v>0</v>
      </c>
      <c r="E312" s="11"/>
      <c r="F312" s="28">
        <v>12283700</v>
      </c>
      <c r="G312" s="28">
        <f>F312/$J$303</f>
        <v>1.0236416666666666E-3</v>
      </c>
      <c r="H312" s="11"/>
      <c r="I312" s="12"/>
      <c r="J312" s="14"/>
    </row>
    <row r="313" spans="1:13" x14ac:dyDescent="0.25">
      <c r="A313" s="37"/>
      <c r="B313" s="39"/>
      <c r="C313" s="28">
        <v>238</v>
      </c>
      <c r="D313" s="28">
        <f>(C313-C312)/C312</f>
        <v>-4.0322580645161289E-2</v>
      </c>
      <c r="E313" s="11">
        <f>AVERAGE(D311:D315)</f>
        <v>-2.6351233801175739E-2</v>
      </c>
      <c r="F313" s="28">
        <v>7358500</v>
      </c>
      <c r="G313" s="28">
        <f>F313/$J$303</f>
        <v>6.1320833333333334E-4</v>
      </c>
      <c r="H313" s="11">
        <f>AVERAGE(G311:G315)</f>
        <v>1.1087433333333333E-3</v>
      </c>
      <c r="I313" s="12"/>
      <c r="J313" s="14"/>
      <c r="K313">
        <f>AVERAGE(C311:C315)</f>
        <v>241.2</v>
      </c>
      <c r="M313">
        <f>AVERAGE(G311:G315)</f>
        <v>1.1087433333333333E-3</v>
      </c>
    </row>
    <row r="314" spans="1:13" x14ac:dyDescent="0.25">
      <c r="A314" s="37"/>
      <c r="B314" s="39"/>
      <c r="C314" s="28">
        <v>238</v>
      </c>
      <c r="D314" s="28">
        <f>(C314-C313)/C313</f>
        <v>0</v>
      </c>
      <c r="E314" s="11"/>
      <c r="F314" s="28">
        <v>11377800</v>
      </c>
      <c r="G314" s="28">
        <f>F314/$J$303</f>
        <v>9.4815000000000003E-4</v>
      </c>
      <c r="H314" s="11"/>
      <c r="I314" s="12"/>
      <c r="J314" s="14"/>
    </row>
    <row r="315" spans="1:13" x14ac:dyDescent="0.25">
      <c r="A315" s="37"/>
      <c r="B315" s="39"/>
      <c r="C315" s="28">
        <v>234</v>
      </c>
      <c r="D315" s="28">
        <f>(C315-C314)/C314</f>
        <v>-1.680672268907563E-2</v>
      </c>
      <c r="E315" s="11"/>
      <c r="F315" s="28">
        <v>13226400</v>
      </c>
      <c r="G315" s="28">
        <f>F315/$J$303</f>
        <v>1.1022E-3</v>
      </c>
      <c r="H315" s="11"/>
      <c r="I315" s="12"/>
      <c r="J315" s="14"/>
    </row>
    <row r="316" spans="1:13" x14ac:dyDescent="0.25">
      <c r="A316" s="37"/>
      <c r="B316" s="39"/>
      <c r="C316" s="28">
        <v>236</v>
      </c>
      <c r="D316" s="28">
        <f>(C316-C315)/C315</f>
        <v>8.5470085470085479E-3</v>
      </c>
      <c r="E316" s="11"/>
      <c r="F316" s="28">
        <v>9310500</v>
      </c>
      <c r="G316" s="28">
        <f>F316/$J$303</f>
        <v>7.7587499999999998E-4</v>
      </c>
      <c r="H316" s="11"/>
      <c r="I316" s="12"/>
      <c r="J316" s="14"/>
    </row>
    <row r="317" spans="1:13" x14ac:dyDescent="0.25">
      <c r="A317" s="37"/>
      <c r="B317" s="39"/>
      <c r="C317" s="28">
        <v>236</v>
      </c>
      <c r="D317" s="28">
        <f>(C317-C316)/C316</f>
        <v>0</v>
      </c>
      <c r="E317" s="11"/>
      <c r="F317" s="28">
        <v>8243600</v>
      </c>
      <c r="G317" s="28">
        <f>F317/$J$303</f>
        <v>6.8696666666666665E-4</v>
      </c>
      <c r="H317" s="11"/>
      <c r="I317" s="12"/>
      <c r="J317" s="14"/>
    </row>
    <row r="318" spans="1:13" x14ac:dyDescent="0.25">
      <c r="A318" s="37">
        <v>2018</v>
      </c>
      <c r="B318" s="39" t="s">
        <v>23</v>
      </c>
      <c r="C318" s="28">
        <v>391</v>
      </c>
      <c r="D318" s="28"/>
      <c r="E318" s="11"/>
      <c r="F318" s="28">
        <v>1331500</v>
      </c>
      <c r="G318" s="28">
        <f>F318/$J$318</f>
        <v>2.0289523809523811E-4</v>
      </c>
      <c r="H318" s="11"/>
      <c r="I318" s="12"/>
      <c r="J318" s="13">
        <v>6562500000</v>
      </c>
    </row>
    <row r="319" spans="1:13" x14ac:dyDescent="0.25">
      <c r="A319" s="37"/>
      <c r="B319" s="39"/>
      <c r="C319" s="28">
        <v>418</v>
      </c>
      <c r="D319" s="28">
        <f>(C319-C318)/C318</f>
        <v>6.9053708439897693E-2</v>
      </c>
      <c r="E319" s="11"/>
      <c r="F319" s="28">
        <v>374000</v>
      </c>
      <c r="G319" s="28">
        <f>F319/$J$318</f>
        <v>5.6990476190476192E-5</v>
      </c>
      <c r="H319" s="11"/>
      <c r="I319" s="12"/>
      <c r="J319" s="14"/>
    </row>
    <row r="320" spans="1:13" x14ac:dyDescent="0.25">
      <c r="A320" s="37"/>
      <c r="B320" s="39"/>
      <c r="C320" s="28">
        <v>418</v>
      </c>
      <c r="D320" s="28">
        <f>(C320-C319)/C319</f>
        <v>0</v>
      </c>
      <c r="E320" s="11"/>
      <c r="F320" s="28">
        <v>2401500</v>
      </c>
      <c r="G320" s="28">
        <f>F320/$J$318</f>
        <v>3.6594285714285714E-4</v>
      </c>
      <c r="H320" s="11"/>
      <c r="I320" s="12"/>
      <c r="J320" s="14"/>
    </row>
    <row r="321" spans="1:13" x14ac:dyDescent="0.25">
      <c r="A321" s="37"/>
      <c r="B321" s="39"/>
      <c r="C321" s="28">
        <v>418</v>
      </c>
      <c r="D321" s="28">
        <f>(C321-C320)/C320</f>
        <v>0</v>
      </c>
      <c r="E321" s="11"/>
      <c r="F321" s="28">
        <v>2520500</v>
      </c>
      <c r="G321" s="28">
        <f>F321/$J$318</f>
        <v>3.840761904761905E-4</v>
      </c>
      <c r="H321" s="11"/>
      <c r="I321" s="12"/>
      <c r="J321" s="14"/>
    </row>
    <row r="322" spans="1:13" x14ac:dyDescent="0.25">
      <c r="A322" s="37"/>
      <c r="B322" s="39"/>
      <c r="C322" s="28">
        <v>380</v>
      </c>
      <c r="D322" s="28">
        <f>(C322-C321)/C321</f>
        <v>-9.0909090909090912E-2</v>
      </c>
      <c r="E322" s="11">
        <f>AVERAGE(D320:D324)</f>
        <v>-6.7942583732057416E-3</v>
      </c>
      <c r="F322" s="28">
        <v>29000</v>
      </c>
      <c r="G322" s="28">
        <f>F322/$J$318</f>
        <v>4.4190476190476189E-6</v>
      </c>
      <c r="H322" s="11">
        <f>AVERAGE(G320:G324)</f>
        <v>2.6691047619047619E-4</v>
      </c>
      <c r="I322" s="12"/>
      <c r="J322" s="14"/>
      <c r="K322">
        <f>AVERAGE(C320:C324)</f>
        <v>406.8</v>
      </c>
      <c r="M322">
        <f>AVERAGE(G320:G324)</f>
        <v>2.6691047619047619E-4</v>
      </c>
    </row>
    <row r="323" spans="1:13" x14ac:dyDescent="0.25">
      <c r="A323" s="37"/>
      <c r="B323" s="39"/>
      <c r="C323" s="28">
        <v>418</v>
      </c>
      <c r="D323" s="28">
        <f>(C323-C322)/C322</f>
        <v>0.1</v>
      </c>
      <c r="E323" s="11"/>
      <c r="F323" s="28">
        <v>703500</v>
      </c>
      <c r="G323" s="28">
        <f>F323/$J$318</f>
        <v>1.072E-4</v>
      </c>
      <c r="H323" s="11"/>
      <c r="I323" s="12"/>
      <c r="J323" s="14"/>
    </row>
    <row r="324" spans="1:13" x14ac:dyDescent="0.25">
      <c r="A324" s="37"/>
      <c r="B324" s="39"/>
      <c r="C324" s="28">
        <v>400</v>
      </c>
      <c r="D324" s="28">
        <f>(C324-C323)/C323</f>
        <v>-4.3062200956937802E-2</v>
      </c>
      <c r="E324" s="11"/>
      <c r="F324" s="28">
        <v>3103500</v>
      </c>
      <c r="G324" s="28">
        <f>F324/$J$318</f>
        <v>4.7291428571428573E-4</v>
      </c>
      <c r="H324" s="11"/>
      <c r="I324" s="12"/>
      <c r="J324" s="14"/>
    </row>
    <row r="325" spans="1:13" x14ac:dyDescent="0.25">
      <c r="A325" s="37"/>
      <c r="B325" s="39"/>
      <c r="C325" s="29">
        <v>402</v>
      </c>
      <c r="D325" s="28">
        <f>(C325-C324)/C324</f>
        <v>5.0000000000000001E-3</v>
      </c>
      <c r="E325" s="11"/>
      <c r="F325" s="28">
        <v>627400</v>
      </c>
      <c r="G325" s="28">
        <f>F325/$J$318</f>
        <v>9.5603809523809517E-5</v>
      </c>
      <c r="H325" s="11"/>
      <c r="I325" s="12"/>
      <c r="J325" s="14"/>
      <c r="L325">
        <f>(H322+H328)/2</f>
        <v>1.7051885714285714E-4</v>
      </c>
    </row>
    <row r="326" spans="1:13" x14ac:dyDescent="0.25">
      <c r="A326" s="37"/>
      <c r="B326" s="39"/>
      <c r="C326" s="28">
        <v>420</v>
      </c>
      <c r="D326" s="28">
        <f>(C326-C325)/C325</f>
        <v>4.4776119402985072E-2</v>
      </c>
      <c r="E326" s="11"/>
      <c r="F326" s="28">
        <v>5200</v>
      </c>
      <c r="G326" s="28">
        <f>F326/$J$318</f>
        <v>7.923809523809524E-7</v>
      </c>
      <c r="H326" s="11"/>
      <c r="I326" s="12"/>
      <c r="J326" s="14"/>
    </row>
    <row r="327" spans="1:13" x14ac:dyDescent="0.25">
      <c r="A327" s="37"/>
      <c r="B327" s="39"/>
      <c r="C327" s="28">
        <v>420</v>
      </c>
      <c r="D327" s="28">
        <f>(C327-C326)/C326</f>
        <v>0</v>
      </c>
      <c r="E327" s="11"/>
      <c r="F327" s="28">
        <v>1500</v>
      </c>
      <c r="G327" s="28">
        <f>F327/$J$318</f>
        <v>2.2857142857142858E-7</v>
      </c>
      <c r="H327" s="11"/>
      <c r="I327" s="12"/>
      <c r="J327" s="14"/>
    </row>
    <row r="328" spans="1:13" x14ac:dyDescent="0.25">
      <c r="A328" s="37"/>
      <c r="B328" s="39"/>
      <c r="C328" s="28">
        <v>500</v>
      </c>
      <c r="D328" s="28">
        <f>(C328-C327)/C327</f>
        <v>0.19047619047619047</v>
      </c>
      <c r="E328" s="11">
        <f>AVERAGE(D326:D330)</f>
        <v>0.10159591652128966</v>
      </c>
      <c r="F328" s="28">
        <v>192700</v>
      </c>
      <c r="G328" s="28">
        <f>F328/$J$318</f>
        <v>2.9363809523809525E-5</v>
      </c>
      <c r="H328" s="11">
        <f>AVERAGE(G326:G330)</f>
        <v>7.4127238095238096E-5</v>
      </c>
      <c r="I328" s="12"/>
      <c r="J328" s="14"/>
      <c r="K328">
        <f>AVERAGE(C326:C330)</f>
        <v>507</v>
      </c>
      <c r="M328">
        <f>AVERAGE(G326:G330)</f>
        <v>7.4127238095238096E-5</v>
      </c>
    </row>
    <row r="329" spans="1:13" x14ac:dyDescent="0.25">
      <c r="A329" s="37"/>
      <c r="B329" s="39"/>
      <c r="C329" s="28">
        <v>550</v>
      </c>
      <c r="D329" s="28">
        <f>(C329-C328)/C328</f>
        <v>0.1</v>
      </c>
      <c r="E329" s="11"/>
      <c r="F329" s="28">
        <v>2088400</v>
      </c>
      <c r="G329" s="28">
        <f>F329/$J$318</f>
        <v>3.1823238095238097E-4</v>
      </c>
      <c r="H329" s="11"/>
      <c r="I329" s="12"/>
      <c r="J329" s="14"/>
    </row>
    <row r="330" spans="1:13" x14ac:dyDescent="0.25">
      <c r="A330" s="37"/>
      <c r="B330" s="39"/>
      <c r="C330" s="28">
        <v>645</v>
      </c>
      <c r="D330" s="28">
        <f>(C330-C329)/C329</f>
        <v>0.17272727272727273</v>
      </c>
      <c r="E330" s="11"/>
      <c r="F330" s="28">
        <v>144500</v>
      </c>
      <c r="G330" s="28">
        <f>F330/$J$318</f>
        <v>2.2019047619047618E-5</v>
      </c>
      <c r="H330" s="11"/>
      <c r="I330" s="12"/>
      <c r="J330" s="14"/>
    </row>
    <row r="331" spans="1:13" x14ac:dyDescent="0.25">
      <c r="A331" s="37"/>
      <c r="B331" s="39"/>
      <c r="C331" s="28">
        <v>720</v>
      </c>
      <c r="D331" s="28">
        <f>(C331-C330)/C330</f>
        <v>0.11627906976744186</v>
      </c>
      <c r="E331" s="11"/>
      <c r="F331" s="28">
        <v>2112000</v>
      </c>
      <c r="G331" s="28">
        <f>F331/$J$318</f>
        <v>3.2182857142857142E-4</v>
      </c>
      <c r="H331" s="11"/>
      <c r="I331" s="12"/>
      <c r="J331" s="14"/>
    </row>
    <row r="332" spans="1:13" x14ac:dyDescent="0.25">
      <c r="A332" s="37"/>
      <c r="B332" s="39"/>
      <c r="C332" s="28">
        <v>720</v>
      </c>
      <c r="D332" s="28">
        <f>(C332-C331)/C331</f>
        <v>0</v>
      </c>
      <c r="E332" s="11"/>
      <c r="F332" s="28">
        <v>73000</v>
      </c>
      <c r="G332" s="28">
        <f>F332/$J$318</f>
        <v>1.1123809523809523E-5</v>
      </c>
      <c r="H332" s="11"/>
      <c r="I332" s="12"/>
      <c r="J332" s="14"/>
    </row>
    <row r="333" spans="1:13" x14ac:dyDescent="0.25">
      <c r="A333" s="37">
        <v>2018</v>
      </c>
      <c r="B333" s="39" t="s">
        <v>24</v>
      </c>
      <c r="C333" s="28">
        <v>432</v>
      </c>
      <c r="D333" s="28"/>
      <c r="E333" s="11"/>
      <c r="F333" s="28">
        <v>546559</v>
      </c>
      <c r="G333" s="28">
        <f>F333/$J$333</f>
        <v>3.6021310606452859E-4</v>
      </c>
      <c r="H333" s="11"/>
      <c r="I333" s="12"/>
      <c r="J333" s="13">
        <v>1517321249</v>
      </c>
    </row>
    <row r="334" spans="1:13" x14ac:dyDescent="0.25">
      <c r="A334" s="37"/>
      <c r="B334" s="39"/>
      <c r="C334" s="28">
        <v>436</v>
      </c>
      <c r="D334" s="28">
        <f>(C334-C333)/C333</f>
        <v>9.2592592592592587E-3</v>
      </c>
      <c r="E334" s="11"/>
      <c r="F334" s="28">
        <v>252399</v>
      </c>
      <c r="G334" s="28">
        <f>F334/$J$333</f>
        <v>1.6634512972539279E-4</v>
      </c>
      <c r="H334" s="11"/>
      <c r="I334" s="12"/>
      <c r="J334" s="18"/>
    </row>
    <row r="335" spans="1:13" x14ac:dyDescent="0.25">
      <c r="A335" s="37"/>
      <c r="B335" s="39"/>
      <c r="C335" s="28">
        <v>432</v>
      </c>
      <c r="D335" s="28">
        <f>(C335-C334)/C334</f>
        <v>-9.1743119266055051E-3</v>
      </c>
      <c r="E335" s="11"/>
      <c r="F335" s="28">
        <v>37213</v>
      </c>
      <c r="G335" s="28">
        <f>F335/$J$333</f>
        <v>2.4525458945839885E-5</v>
      </c>
      <c r="H335" s="11"/>
      <c r="I335" s="12"/>
      <c r="J335" s="18"/>
    </row>
    <row r="336" spans="1:13" x14ac:dyDescent="0.25">
      <c r="A336" s="37"/>
      <c r="B336" s="39"/>
      <c r="C336" s="28">
        <v>432</v>
      </c>
      <c r="D336" s="28">
        <f>(C336-C335)/C335</f>
        <v>0</v>
      </c>
      <c r="E336" s="11"/>
      <c r="F336" s="28">
        <v>49590</v>
      </c>
      <c r="G336" s="28">
        <f>F336/$J$333</f>
        <v>3.2682597724563994E-5</v>
      </c>
      <c r="H336" s="11"/>
      <c r="I336" s="12"/>
      <c r="J336" s="18"/>
    </row>
    <row r="337" spans="1:13" x14ac:dyDescent="0.25">
      <c r="A337" s="37"/>
      <c r="B337" s="39"/>
      <c r="C337" s="28">
        <v>442</v>
      </c>
      <c r="D337" s="28">
        <f>(C337-C336)/C336</f>
        <v>2.3148148148148147E-2</v>
      </c>
      <c r="E337" s="11">
        <f>AVERAGE(D335:D339)</f>
        <v>-1.57204636548233E-2</v>
      </c>
      <c r="F337" s="28">
        <v>77302</v>
      </c>
      <c r="G337" s="28">
        <f>F337/$J$333</f>
        <v>5.0946363567337087E-5</v>
      </c>
      <c r="H337" s="11">
        <f>AVERAGE(G335:G339)</f>
        <v>8.4787845741162473E-5</v>
      </c>
      <c r="I337" s="12"/>
      <c r="J337" s="18"/>
      <c r="K337">
        <f>AVERAGE(C335:C339)</f>
        <v>425.2</v>
      </c>
      <c r="M337">
        <f>AVERAGE(G335:G339)</f>
        <v>8.4787845741162473E-5</v>
      </c>
    </row>
    <row r="338" spans="1:13" x14ac:dyDescent="0.25">
      <c r="A338" s="37"/>
      <c r="B338" s="39"/>
      <c r="C338" s="28">
        <v>418</v>
      </c>
      <c r="D338" s="28">
        <f>(C338-C337)/C337</f>
        <v>-5.4298642533936653E-2</v>
      </c>
      <c r="E338" s="11"/>
      <c r="F338" s="28">
        <v>376866</v>
      </c>
      <c r="G338" s="28">
        <f>F338/$J$333</f>
        <v>2.4837587969480811E-4</v>
      </c>
      <c r="H338" s="11"/>
      <c r="I338" s="12"/>
      <c r="J338" s="18"/>
    </row>
    <row r="339" spans="1:13" x14ac:dyDescent="0.25">
      <c r="A339" s="37"/>
      <c r="B339" s="39"/>
      <c r="C339" s="28">
        <v>402</v>
      </c>
      <c r="D339" s="28">
        <f>(C339-C338)/C338</f>
        <v>-3.8277511961722487E-2</v>
      </c>
      <c r="E339" s="11"/>
      <c r="F339" s="28">
        <v>102281</v>
      </c>
      <c r="G339" s="28">
        <f>F339/$J$333</f>
        <v>6.7408928773263365E-5</v>
      </c>
      <c r="H339" s="11"/>
      <c r="I339" s="12"/>
      <c r="J339" s="14"/>
    </row>
    <row r="340" spans="1:13" x14ac:dyDescent="0.25">
      <c r="A340" s="37"/>
      <c r="B340" s="39"/>
      <c r="C340" s="29">
        <v>406</v>
      </c>
      <c r="D340" s="28">
        <f>(C340-C339)/C339</f>
        <v>9.9502487562189053E-3</v>
      </c>
      <c r="E340" s="11"/>
      <c r="F340" s="28">
        <v>780668</v>
      </c>
      <c r="G340" s="28">
        <f>F340/$J$333</f>
        <v>5.1450409760919389E-4</v>
      </c>
      <c r="H340" s="11"/>
      <c r="I340" s="12"/>
      <c r="J340" s="13"/>
      <c r="L340">
        <f>(H337+H343)/2</f>
        <v>9.515447048220966E-5</v>
      </c>
    </row>
    <row r="341" spans="1:13" x14ac:dyDescent="0.25">
      <c r="A341" s="37"/>
      <c r="B341" s="39"/>
      <c r="C341" s="28">
        <v>400</v>
      </c>
      <c r="D341" s="28">
        <f>(C341-C340)/C340</f>
        <v>-1.4778325123152709E-2</v>
      </c>
      <c r="E341" s="11"/>
      <c r="F341" s="28">
        <v>161292</v>
      </c>
      <c r="G341" s="28">
        <f>F341/$J$333</f>
        <v>1.0630049510365752E-4</v>
      </c>
      <c r="H341" s="11"/>
      <c r="I341" s="12"/>
      <c r="J341" s="13"/>
    </row>
    <row r="342" spans="1:13" x14ac:dyDescent="0.25">
      <c r="A342" s="37"/>
      <c r="B342" s="39"/>
      <c r="C342" s="28">
        <v>402</v>
      </c>
      <c r="D342" s="28">
        <f>(C342-C341)/C341</f>
        <v>5.0000000000000001E-3</v>
      </c>
      <c r="E342" s="11"/>
      <c r="F342" s="28">
        <v>53934</v>
      </c>
      <c r="G342" s="28">
        <f>F342/$J$333</f>
        <v>3.5545537924513702E-5</v>
      </c>
      <c r="H342" s="11"/>
      <c r="I342" s="12"/>
      <c r="J342" s="13"/>
    </row>
    <row r="343" spans="1:13" x14ac:dyDescent="0.25">
      <c r="A343" s="37"/>
      <c r="B343" s="39"/>
      <c r="C343" s="28">
        <v>406</v>
      </c>
      <c r="D343" s="28">
        <f>(C343-C342)/C342</f>
        <v>9.9502487562189053E-3</v>
      </c>
      <c r="E343" s="11">
        <f>AVERAGE(D341:D345)</f>
        <v>-1.1921280298017301E-2</v>
      </c>
      <c r="F343" s="28">
        <v>97774</v>
      </c>
      <c r="G343" s="28">
        <f>F343/$J$333</f>
        <v>6.4438562410193986E-5</v>
      </c>
      <c r="H343" s="11">
        <f>AVERAGE(G341:G345)</f>
        <v>1.0552109522325685E-4</v>
      </c>
      <c r="I343" s="12"/>
      <c r="J343" s="13"/>
      <c r="K343">
        <f>AVERAGE(C341:C345)</f>
        <v>398</v>
      </c>
      <c r="M343">
        <f>AVERAGE(G341:G345)</f>
        <v>1.0552109522325685E-4</v>
      </c>
    </row>
    <row r="344" spans="1:13" x14ac:dyDescent="0.25">
      <c r="A344" s="37"/>
      <c r="B344" s="39"/>
      <c r="C344" s="28">
        <v>400</v>
      </c>
      <c r="D344" s="28">
        <f>(C344-C343)/C343</f>
        <v>-1.4778325123152709E-2</v>
      </c>
      <c r="E344" s="11"/>
      <c r="F344" s="28">
        <v>50059</v>
      </c>
      <c r="G344" s="28">
        <f>F344/$J$333</f>
        <v>3.2991695089613813E-5</v>
      </c>
      <c r="H344" s="11"/>
      <c r="I344" s="12"/>
      <c r="J344" s="13"/>
    </row>
    <row r="345" spans="1:13" x14ac:dyDescent="0.25">
      <c r="A345" s="37"/>
      <c r="B345" s="39"/>
      <c r="C345" s="28">
        <v>382</v>
      </c>
      <c r="D345" s="28">
        <f>(C345-C344)/C344</f>
        <v>-4.4999999999999998E-2</v>
      </c>
      <c r="E345" s="11"/>
      <c r="F345" s="28">
        <v>437488</v>
      </c>
      <c r="G345" s="28">
        <f>F345/$J$333</f>
        <v>2.8832918558830518E-4</v>
      </c>
      <c r="H345" s="11"/>
      <c r="I345" s="12"/>
      <c r="J345" s="13"/>
    </row>
    <row r="346" spans="1:13" x14ac:dyDescent="0.25">
      <c r="A346" s="37"/>
      <c r="B346" s="39"/>
      <c r="C346" s="28">
        <v>386</v>
      </c>
      <c r="D346" s="28">
        <f>(C346-C345)/C345</f>
        <v>1.0471204188481676E-2</v>
      </c>
      <c r="E346" s="11"/>
      <c r="F346" s="28">
        <v>58929</v>
      </c>
      <c r="G346" s="28">
        <f>F346/$J$333</f>
        <v>3.8837523720726591E-5</v>
      </c>
      <c r="H346" s="11"/>
      <c r="I346" s="12"/>
      <c r="J346" s="13"/>
    </row>
    <row r="347" spans="1:13" x14ac:dyDescent="0.25">
      <c r="A347" s="37"/>
      <c r="B347" s="39"/>
      <c r="C347" s="28">
        <v>382</v>
      </c>
      <c r="D347" s="28">
        <f>(C347-C346)/C346</f>
        <v>-1.0362694300518135E-2</v>
      </c>
      <c r="E347" s="11"/>
      <c r="F347" s="28">
        <v>96449</v>
      </c>
      <c r="G347" s="28">
        <f>F347/$J$333</f>
        <v>6.3565312924712095E-5</v>
      </c>
      <c r="H347" s="11"/>
      <c r="I347" s="12"/>
      <c r="J347" s="13"/>
    </row>
    <row r="348" spans="1:13" x14ac:dyDescent="0.25">
      <c r="A348" s="37">
        <v>2018</v>
      </c>
      <c r="B348" s="39" t="s">
        <v>25</v>
      </c>
      <c r="C348" s="28">
        <v>796</v>
      </c>
      <c r="D348" s="28"/>
      <c r="E348" s="11"/>
      <c r="F348" s="28">
        <v>55891500</v>
      </c>
      <c r="G348" s="28">
        <f>F348/$J$348</f>
        <v>1.6769126912691268E-3</v>
      </c>
      <c r="H348" s="11"/>
      <c r="I348" s="12"/>
      <c r="J348" s="13">
        <v>33330000000</v>
      </c>
    </row>
    <row r="349" spans="1:13" x14ac:dyDescent="0.25">
      <c r="A349" s="37"/>
      <c r="B349" s="39"/>
      <c r="C349" s="28">
        <v>800</v>
      </c>
      <c r="D349" s="28">
        <f>(C349-C348)/C348</f>
        <v>5.0251256281407036E-3</v>
      </c>
      <c r="E349" s="11"/>
      <c r="F349" s="28">
        <v>142980000</v>
      </c>
      <c r="G349" s="28">
        <f>F349/$J$348</f>
        <v>4.2898289828982895E-3</v>
      </c>
      <c r="H349" s="11"/>
      <c r="I349" s="12"/>
      <c r="J349" s="14"/>
    </row>
    <row r="350" spans="1:13" x14ac:dyDescent="0.25">
      <c r="A350" s="37"/>
      <c r="B350" s="39"/>
      <c r="C350" s="28">
        <v>802</v>
      </c>
      <c r="D350" s="28">
        <f>(C350-C349)/C349</f>
        <v>2.5000000000000001E-3</v>
      </c>
      <c r="E350" s="11"/>
      <c r="F350" s="28">
        <v>116331000</v>
      </c>
      <c r="G350" s="28">
        <f>F350/$J$348</f>
        <v>3.4902790279027901E-3</v>
      </c>
      <c r="H350" s="11"/>
      <c r="I350" s="12"/>
      <c r="J350" s="14"/>
    </row>
    <row r="351" spans="1:13" x14ac:dyDescent="0.25">
      <c r="A351" s="37"/>
      <c r="B351" s="39"/>
      <c r="C351" s="28">
        <v>822</v>
      </c>
      <c r="D351" s="28">
        <f>(C351-C350)/C350</f>
        <v>2.4937655860349128E-2</v>
      </c>
      <c r="E351" s="11"/>
      <c r="F351" s="28">
        <v>251911500</v>
      </c>
      <c r="G351" s="28">
        <f>F351/$J$348</f>
        <v>7.5581008100810082E-3</v>
      </c>
      <c r="H351" s="11"/>
      <c r="I351" s="12"/>
      <c r="J351" s="14"/>
    </row>
    <row r="352" spans="1:13" x14ac:dyDescent="0.25">
      <c r="A352" s="37"/>
      <c r="B352" s="39"/>
      <c r="C352" s="28">
        <v>856</v>
      </c>
      <c r="D352" s="28">
        <f>(C352-C351)/C351</f>
        <v>4.1362530413625302E-2</v>
      </c>
      <c r="E352" s="11">
        <f>AVERAGE(D350:D354)</f>
        <v>3.4842692916889802E-2</v>
      </c>
      <c r="F352" s="28">
        <v>90044000</v>
      </c>
      <c r="G352" s="28">
        <f>F352/$J$348</f>
        <v>2.7015901590159014E-3</v>
      </c>
      <c r="H352" s="11">
        <f>AVERAGE(G350:G354)</f>
        <v>3.4879987998799877E-3</v>
      </c>
      <c r="I352" s="12"/>
      <c r="J352" s="14"/>
      <c r="K352">
        <f>AVERAGE(C350:C354)</f>
        <v>870.4</v>
      </c>
      <c r="M352">
        <f>AVERAGE(G350:G354)</f>
        <v>3.4879987998799877E-3</v>
      </c>
    </row>
    <row r="353" spans="1:13" x14ac:dyDescent="0.25">
      <c r="A353" s="37"/>
      <c r="B353" s="39"/>
      <c r="C353" s="28">
        <v>924</v>
      </c>
      <c r="D353" s="28">
        <f>(C353-C352)/C352</f>
        <v>7.9439252336448593E-2</v>
      </c>
      <c r="E353" s="11"/>
      <c r="F353" s="28">
        <v>68505000</v>
      </c>
      <c r="G353" s="28">
        <f>F353/$J$348</f>
        <v>2.0553555355535555E-3</v>
      </c>
      <c r="H353" s="11"/>
      <c r="I353" s="12"/>
      <c r="J353" s="14"/>
    </row>
    <row r="354" spans="1:13" x14ac:dyDescent="0.25">
      <c r="A354" s="37"/>
      <c r="B354" s="39"/>
      <c r="C354" s="28">
        <v>948</v>
      </c>
      <c r="D354" s="28">
        <f>(C354-C353)/C353</f>
        <v>2.5974025974025976E-2</v>
      </c>
      <c r="E354" s="11"/>
      <c r="F354" s="28">
        <v>54483500</v>
      </c>
      <c r="G354" s="28">
        <f>F354/$J$348</f>
        <v>1.6346684668466847E-3</v>
      </c>
      <c r="H354" s="11"/>
      <c r="I354" s="12"/>
      <c r="J354" s="14"/>
    </row>
    <row r="355" spans="1:13" x14ac:dyDescent="0.25">
      <c r="A355" s="37"/>
      <c r="B355" s="39"/>
      <c r="C355" s="29">
        <v>940</v>
      </c>
      <c r="D355" s="28">
        <f>(C355-C354)/C354</f>
        <v>-8.4388185654008432E-3</v>
      </c>
      <c r="E355" s="11"/>
      <c r="F355" s="28">
        <v>37534600</v>
      </c>
      <c r="G355" s="28">
        <f>F355/$J$348</f>
        <v>1.1261506150615061E-3</v>
      </c>
      <c r="H355" s="11"/>
      <c r="I355" s="12"/>
      <c r="J355" s="14"/>
      <c r="L355">
        <f>(H352+H358)/2</f>
        <v>2.4725310531053105E-3</v>
      </c>
    </row>
    <row r="356" spans="1:13" x14ac:dyDescent="0.25">
      <c r="A356" s="37"/>
      <c r="B356" s="39"/>
      <c r="C356" s="28">
        <v>990</v>
      </c>
      <c r="D356" s="28">
        <f>(C356-C355)/C355</f>
        <v>5.3191489361702128E-2</v>
      </c>
      <c r="E356" s="11"/>
      <c r="F356" s="28">
        <v>52730300</v>
      </c>
      <c r="G356" s="28">
        <f>F356/$J$348</f>
        <v>1.582067206720672E-3</v>
      </c>
      <c r="H356" s="11"/>
      <c r="I356" s="12"/>
      <c r="J356" s="14"/>
    </row>
    <row r="357" spans="1:13" x14ac:dyDescent="0.25">
      <c r="A357" s="37"/>
      <c r="B357" s="39"/>
      <c r="C357" s="28">
        <v>985</v>
      </c>
      <c r="D357" s="28">
        <f>(C357-C356)/C356</f>
        <v>-5.0505050505050509E-3</v>
      </c>
      <c r="E357" s="11"/>
      <c r="F357" s="28">
        <v>46487200</v>
      </c>
      <c r="G357" s="28">
        <f>F357/$J$348</f>
        <v>1.3947554755475548E-3</v>
      </c>
      <c r="H357" s="11"/>
      <c r="I357" s="12"/>
      <c r="J357" s="14"/>
    </row>
    <row r="358" spans="1:13" x14ac:dyDescent="0.25">
      <c r="A358" s="37"/>
      <c r="B358" s="39"/>
      <c r="C358" s="28">
        <v>985</v>
      </c>
      <c r="D358" s="28">
        <f>(C358-C357)/C357</f>
        <v>0</v>
      </c>
      <c r="E358" s="11">
        <f>AVERAGE(D356:D360)</f>
        <v>-1.5311341235403236E-2</v>
      </c>
      <c r="F358" s="28">
        <v>64941200</v>
      </c>
      <c r="G358" s="28">
        <f>F358/$J$348</f>
        <v>1.9484308430843084E-3</v>
      </c>
      <c r="H358" s="11">
        <f>AVERAGE(G356:G360)</f>
        <v>1.4570633063306331E-3</v>
      </c>
      <c r="I358" s="12"/>
      <c r="J358" s="14"/>
      <c r="K358">
        <f>AVERAGE(C356:C360)</f>
        <v>956</v>
      </c>
      <c r="M358">
        <f>AVERAGE(G356:G360)</f>
        <v>1.4570633063306331E-3</v>
      </c>
    </row>
    <row r="359" spans="1:13" x14ac:dyDescent="0.25">
      <c r="A359" s="37"/>
      <c r="B359" s="39"/>
      <c r="C359" s="28">
        <v>955</v>
      </c>
      <c r="D359" s="28">
        <f>(C359-C358)/C358</f>
        <v>-3.0456852791878174E-2</v>
      </c>
      <c r="E359" s="11"/>
      <c r="F359" s="28">
        <v>33028800</v>
      </c>
      <c r="G359" s="28">
        <f>F359/$J$348</f>
        <v>9.9096309630963093E-4</v>
      </c>
      <c r="H359" s="11"/>
      <c r="I359" s="12"/>
      <c r="J359" s="14"/>
    </row>
    <row r="360" spans="1:13" x14ac:dyDescent="0.25">
      <c r="A360" s="37"/>
      <c r="B360" s="39"/>
      <c r="C360" s="28">
        <v>865</v>
      </c>
      <c r="D360" s="28">
        <f>(C360-C359)/C359</f>
        <v>-9.4240837696335081E-2</v>
      </c>
      <c r="E360" s="11"/>
      <c r="F360" s="28">
        <v>45632100</v>
      </c>
      <c r="G360" s="28">
        <f>F360/$J$348</f>
        <v>1.3690999099909991E-3</v>
      </c>
      <c r="H360" s="11"/>
      <c r="I360" s="12"/>
      <c r="J360" s="14"/>
    </row>
    <row r="361" spans="1:13" x14ac:dyDescent="0.25">
      <c r="A361" s="37"/>
      <c r="B361" s="39"/>
      <c r="C361" s="28">
        <v>830</v>
      </c>
      <c r="D361" s="28">
        <f>(C361-C360)/C360</f>
        <v>-4.046242774566474E-2</v>
      </c>
      <c r="E361" s="11"/>
      <c r="F361" s="28">
        <v>37685600</v>
      </c>
      <c r="G361" s="28">
        <f>F361/$J$348</f>
        <v>1.1306810681068107E-3</v>
      </c>
      <c r="H361" s="11"/>
      <c r="I361" s="12"/>
      <c r="J361" s="14"/>
    </row>
    <row r="362" spans="1:13" x14ac:dyDescent="0.25">
      <c r="A362" s="37"/>
      <c r="B362" s="39"/>
      <c r="C362" s="28">
        <v>830</v>
      </c>
      <c r="D362" s="28">
        <f>(C362-C361)/C361</f>
        <v>0</v>
      </c>
      <c r="E362" s="11"/>
      <c r="F362" s="28">
        <v>41778700</v>
      </c>
      <c r="G362" s="28">
        <f>F362/$J$348</f>
        <v>1.2534863486348634E-3</v>
      </c>
      <c r="H362" s="11"/>
      <c r="I362" s="12"/>
      <c r="J362" s="14"/>
    </row>
    <row r="363" spans="1:13" x14ac:dyDescent="0.25">
      <c r="A363" s="37">
        <v>2018</v>
      </c>
      <c r="B363" s="39" t="s">
        <v>26</v>
      </c>
      <c r="C363" s="28">
        <v>259</v>
      </c>
      <c r="D363" s="28"/>
      <c r="E363" s="11"/>
      <c r="F363" s="28">
        <v>153000</v>
      </c>
      <c r="G363" s="28">
        <f>F363/$J$363</f>
        <v>9.5624999999999993E-5</v>
      </c>
      <c r="H363" s="11"/>
      <c r="I363" s="12"/>
      <c r="J363" s="13">
        <v>1600000000</v>
      </c>
    </row>
    <row r="364" spans="1:13" x14ac:dyDescent="0.25">
      <c r="A364" s="37"/>
      <c r="B364" s="39"/>
      <c r="C364" s="28">
        <v>258</v>
      </c>
      <c r="D364" s="28">
        <f>(C364-C363)/C363</f>
        <v>-3.8610038610038611E-3</v>
      </c>
      <c r="E364" s="11"/>
      <c r="F364" s="28">
        <v>251000</v>
      </c>
      <c r="G364" s="28">
        <f>F364/$J$363</f>
        <v>1.56875E-4</v>
      </c>
      <c r="H364" s="11"/>
      <c r="I364" s="12"/>
      <c r="J364" s="14"/>
    </row>
    <row r="365" spans="1:13" x14ac:dyDescent="0.25">
      <c r="A365" s="37"/>
      <c r="B365" s="39"/>
      <c r="C365" s="28">
        <v>260</v>
      </c>
      <c r="D365" s="28">
        <f>(C365-C364)/C364</f>
        <v>7.7519379844961239E-3</v>
      </c>
      <c r="E365" s="11"/>
      <c r="F365" s="28">
        <v>540500</v>
      </c>
      <c r="G365" s="28">
        <f>F365/$J$363</f>
        <v>3.3781250000000001E-4</v>
      </c>
      <c r="H365" s="11"/>
      <c r="I365" s="12"/>
      <c r="J365" s="14"/>
    </row>
    <row r="366" spans="1:13" x14ac:dyDescent="0.25">
      <c r="A366" s="37"/>
      <c r="B366" s="39"/>
      <c r="C366" s="28">
        <v>278</v>
      </c>
      <c r="D366" s="28">
        <f>(C366-C365)/C365</f>
        <v>6.9230769230769235E-2</v>
      </c>
      <c r="E366" s="11"/>
      <c r="F366" s="28">
        <v>1288000</v>
      </c>
      <c r="G366" s="28">
        <f>F366/$J$363</f>
        <v>8.0500000000000005E-4</v>
      </c>
      <c r="H366" s="11"/>
      <c r="I366" s="12"/>
      <c r="J366" s="14"/>
    </row>
    <row r="367" spans="1:13" x14ac:dyDescent="0.25">
      <c r="A367" s="37"/>
      <c r="B367" s="39"/>
      <c r="C367" s="28">
        <v>279</v>
      </c>
      <c r="D367" s="28">
        <f>(C367-C366)/C366</f>
        <v>3.5971223021582736E-3</v>
      </c>
      <c r="E367" s="11">
        <f>AVERAGE(D365:D369)</f>
        <v>1.8261383210192359E-2</v>
      </c>
      <c r="F367" s="28">
        <v>166000</v>
      </c>
      <c r="G367" s="28">
        <f>F367/$J$363</f>
        <v>1.0375E-4</v>
      </c>
      <c r="H367" s="11">
        <f>AVERAGE(G365:G369)</f>
        <v>2.8212500000000004E-4</v>
      </c>
      <c r="I367" s="12"/>
      <c r="J367" s="14"/>
      <c r="K367">
        <f>AVERAGE(C365:C369)</f>
        <v>275.8</v>
      </c>
      <c r="M367">
        <f>AVERAGE(G365:G369)</f>
        <v>2.8212500000000004E-4</v>
      </c>
    </row>
    <row r="368" spans="1:13" x14ac:dyDescent="0.25">
      <c r="A368" s="37"/>
      <c r="B368" s="39"/>
      <c r="C368" s="28">
        <v>280</v>
      </c>
      <c r="D368" s="28">
        <f>(C368-C367)/C367</f>
        <v>3.5842293906810036E-3</v>
      </c>
      <c r="E368" s="11"/>
      <c r="F368" s="28">
        <v>111000</v>
      </c>
      <c r="G368" s="28">
        <f>F368/$J$363</f>
        <v>6.9375000000000006E-5</v>
      </c>
      <c r="H368" s="11"/>
      <c r="I368" s="12"/>
      <c r="J368" s="14"/>
    </row>
    <row r="369" spans="1:13" x14ac:dyDescent="0.25">
      <c r="A369" s="37"/>
      <c r="B369" s="39"/>
      <c r="C369" s="28">
        <v>282</v>
      </c>
      <c r="D369" s="28">
        <f>(C369-C368)/C368</f>
        <v>7.1428571428571426E-3</v>
      </c>
      <c r="E369" s="11"/>
      <c r="F369" s="28">
        <v>151500</v>
      </c>
      <c r="G369" s="28">
        <f>F369/$J$363</f>
        <v>9.4687500000000004E-5</v>
      </c>
      <c r="H369" s="11"/>
      <c r="I369" s="12"/>
      <c r="J369" s="14"/>
    </row>
    <row r="370" spans="1:13" x14ac:dyDescent="0.25">
      <c r="A370" s="37"/>
      <c r="B370" s="39"/>
      <c r="C370" s="29">
        <v>276</v>
      </c>
      <c r="D370" s="28">
        <f>(C370-C369)/C369</f>
        <v>-2.1276595744680851E-2</v>
      </c>
      <c r="E370" s="11"/>
      <c r="F370" s="28">
        <v>78100</v>
      </c>
      <c r="G370" s="28">
        <f>F370/$J$363</f>
        <v>4.8812500000000001E-5</v>
      </c>
      <c r="H370" s="11"/>
      <c r="I370" s="12"/>
      <c r="J370" s="14"/>
      <c r="L370">
        <f>(H367+H373)/2</f>
        <v>1.7842500000000001E-4</v>
      </c>
    </row>
    <row r="371" spans="1:13" x14ac:dyDescent="0.25">
      <c r="A371" s="37"/>
      <c r="B371" s="39"/>
      <c r="C371" s="28">
        <v>310</v>
      </c>
      <c r="D371" s="28">
        <f>(C371-C370)/C370</f>
        <v>0.12318840579710146</v>
      </c>
      <c r="E371" s="11"/>
      <c r="F371" s="28">
        <v>156100</v>
      </c>
      <c r="G371" s="28">
        <f>F371/$J$363</f>
        <v>9.7562500000000007E-5</v>
      </c>
      <c r="H371" s="11"/>
      <c r="I371" s="12"/>
      <c r="J371" s="14"/>
    </row>
    <row r="372" spans="1:13" x14ac:dyDescent="0.25">
      <c r="A372" s="37"/>
      <c r="B372" s="39"/>
      <c r="C372" s="28">
        <v>310</v>
      </c>
      <c r="D372" s="28">
        <f>(C372-C371)/C371</f>
        <v>0</v>
      </c>
      <c r="E372" s="11"/>
      <c r="F372" s="28">
        <v>69100</v>
      </c>
      <c r="G372" s="28">
        <f>F372/$J$363</f>
        <v>4.3187499999999999E-5</v>
      </c>
      <c r="H372" s="11"/>
      <c r="I372" s="12"/>
      <c r="J372" s="14"/>
    </row>
    <row r="373" spans="1:13" x14ac:dyDescent="0.25">
      <c r="A373" s="37"/>
      <c r="B373" s="39"/>
      <c r="C373" s="28">
        <v>310</v>
      </c>
      <c r="D373" s="28">
        <f>(C373-C372)/C372</f>
        <v>0</v>
      </c>
      <c r="E373" s="11">
        <f>AVERAGE(D371:D375)</f>
        <v>1.9442656913162649E-2</v>
      </c>
      <c r="F373" s="28">
        <v>151600</v>
      </c>
      <c r="G373" s="28">
        <f>F373/$J$363</f>
        <v>9.4749999999999999E-5</v>
      </c>
      <c r="H373" s="11">
        <f>AVERAGE(G371:G375)</f>
        <v>7.4725000000000014E-5</v>
      </c>
      <c r="I373" s="12"/>
      <c r="J373" s="14"/>
      <c r="K373">
        <f>AVERAGE(C371:C375)</f>
        <v>307.60000000000002</v>
      </c>
      <c r="M373">
        <f>AVERAGE(G371:G375)</f>
        <v>7.4725000000000014E-5</v>
      </c>
    </row>
    <row r="374" spans="1:13" x14ac:dyDescent="0.25">
      <c r="A374" s="37"/>
      <c r="B374" s="39"/>
      <c r="C374" s="28">
        <v>306</v>
      </c>
      <c r="D374" s="28">
        <f>(C374-C373)/C373</f>
        <v>-1.2903225806451613E-2</v>
      </c>
      <c r="E374" s="11"/>
      <c r="F374" s="28">
        <v>135700</v>
      </c>
      <c r="G374" s="28">
        <f>F374/$J$363</f>
        <v>8.4812499999999995E-5</v>
      </c>
      <c r="H374" s="11"/>
      <c r="I374" s="12"/>
      <c r="J374" s="14"/>
    </row>
    <row r="375" spans="1:13" x14ac:dyDescent="0.25">
      <c r="A375" s="37"/>
      <c r="B375" s="39"/>
      <c r="C375" s="28">
        <v>302</v>
      </c>
      <c r="D375" s="28">
        <f>(C375-C374)/C374</f>
        <v>-1.3071895424836602E-2</v>
      </c>
      <c r="E375" s="11"/>
      <c r="F375" s="28">
        <v>85300</v>
      </c>
      <c r="G375" s="28">
        <f>F375/$J$363</f>
        <v>5.3312500000000002E-5</v>
      </c>
      <c r="H375" s="11"/>
      <c r="I375" s="12"/>
      <c r="J375" s="14"/>
    </row>
    <row r="376" spans="1:13" x14ac:dyDescent="0.25">
      <c r="A376" s="37"/>
      <c r="B376" s="39"/>
      <c r="C376" s="28">
        <v>300</v>
      </c>
      <c r="D376" s="28">
        <f>(C376-C375)/C375</f>
        <v>-6.6225165562913907E-3</v>
      </c>
      <c r="E376" s="11"/>
      <c r="F376" s="28">
        <v>26400</v>
      </c>
      <c r="G376" s="28">
        <f>F376/$J$363</f>
        <v>1.6500000000000001E-5</v>
      </c>
      <c r="H376" s="11"/>
      <c r="I376" s="12"/>
      <c r="J376" s="14"/>
    </row>
    <row r="377" spans="1:13" x14ac:dyDescent="0.25">
      <c r="A377" s="37"/>
      <c r="B377" s="39"/>
      <c r="C377" s="28">
        <v>296</v>
      </c>
      <c r="D377" s="28">
        <f>(C377-C376)/C376</f>
        <v>-1.3333333333333334E-2</v>
      </c>
      <c r="E377" s="11"/>
      <c r="F377" s="28">
        <v>96700</v>
      </c>
      <c r="G377" s="28">
        <f>F377/$J$363</f>
        <v>6.0437499999999999E-5</v>
      </c>
      <c r="H377" s="11"/>
      <c r="I377" s="12"/>
      <c r="J377" s="14"/>
    </row>
    <row r="378" spans="1:13" x14ac:dyDescent="0.25">
      <c r="A378" s="37">
        <v>2018</v>
      </c>
      <c r="B378" s="39" t="s">
        <v>27</v>
      </c>
      <c r="C378" s="28">
        <v>187</v>
      </c>
      <c r="D378" s="28"/>
      <c r="E378" s="11"/>
      <c r="F378" s="28">
        <v>51070930</v>
      </c>
      <c r="G378" s="28">
        <f>F378/$J$378</f>
        <v>3.8382459042556436E-3</v>
      </c>
      <c r="H378" s="11"/>
      <c r="I378" s="12"/>
      <c r="J378" s="13">
        <v>13305799387</v>
      </c>
    </row>
    <row r="379" spans="1:13" x14ac:dyDescent="0.25">
      <c r="A379" s="37"/>
      <c r="B379" s="39"/>
      <c r="C379" s="28">
        <v>230</v>
      </c>
      <c r="D379" s="28">
        <f>(C379-C378)/C378</f>
        <v>0.22994652406417113</v>
      </c>
      <c r="E379" s="11"/>
      <c r="F379" s="28">
        <v>189780724</v>
      </c>
      <c r="G379" s="28">
        <f>F379/$J$378</f>
        <v>1.426300806740098E-2</v>
      </c>
      <c r="H379" s="11"/>
      <c r="I379" s="12"/>
      <c r="J379" s="18"/>
    </row>
    <row r="380" spans="1:13" x14ac:dyDescent="0.25">
      <c r="A380" s="37"/>
      <c r="B380" s="39"/>
      <c r="C380" s="28">
        <v>216</v>
      </c>
      <c r="D380" s="28">
        <f>(C380-C379)/C379</f>
        <v>-6.0869565217391307E-2</v>
      </c>
      <c r="E380" s="11"/>
      <c r="F380" s="28">
        <v>126528815</v>
      </c>
      <c r="G380" s="28">
        <f>F380/$J$378</f>
        <v>9.5092982631032955E-3</v>
      </c>
      <c r="H380" s="11"/>
      <c r="I380" s="12"/>
      <c r="J380" s="18"/>
    </row>
    <row r="381" spans="1:13" x14ac:dyDescent="0.25">
      <c r="A381" s="37"/>
      <c r="B381" s="39"/>
      <c r="C381" s="28">
        <v>220</v>
      </c>
      <c r="D381" s="28">
        <f>(C381-C380)/C380</f>
        <v>1.8518518518518517E-2</v>
      </c>
      <c r="E381" s="11"/>
      <c r="F381" s="28">
        <v>116811295</v>
      </c>
      <c r="G381" s="28">
        <f>F381/$J$378</f>
        <v>8.7789761142894347E-3</v>
      </c>
      <c r="H381" s="11"/>
      <c r="I381" s="12"/>
      <c r="J381" s="18"/>
    </row>
    <row r="382" spans="1:13" x14ac:dyDescent="0.25">
      <c r="A382" s="37"/>
      <c r="B382" s="39"/>
      <c r="C382" s="28">
        <v>230</v>
      </c>
      <c r="D382" s="28">
        <f>(C382-C381)/C381</f>
        <v>4.5454545454545456E-2</v>
      </c>
      <c r="E382" s="11">
        <f>AVERAGE(D380:D384)</f>
        <v>6.3569225488265923E-4</v>
      </c>
      <c r="F382" s="28">
        <v>159711363</v>
      </c>
      <c r="G382" s="28">
        <f>F382/$J$378</f>
        <v>1.200313925941502E-2</v>
      </c>
      <c r="H382" s="11">
        <f>AVERAGE(G380:G384)</f>
        <v>1.055470496099702E-2</v>
      </c>
      <c r="I382" s="12"/>
      <c r="J382" s="18"/>
      <c r="K382">
        <f>AVERAGE(C380:C384)</f>
        <v>225.6</v>
      </c>
      <c r="M382">
        <f>AVERAGE(G380:G384)</f>
        <v>1.055470496099702E-2</v>
      </c>
    </row>
    <row r="383" spans="1:13" x14ac:dyDescent="0.25">
      <c r="A383" s="37"/>
      <c r="B383" s="39"/>
      <c r="C383" s="28">
        <v>232</v>
      </c>
      <c r="D383" s="28">
        <f>(C383-C382)/C382</f>
        <v>8.6956521739130436E-3</v>
      </c>
      <c r="E383" s="11"/>
      <c r="F383" s="28">
        <v>193477834</v>
      </c>
      <c r="G383" s="28">
        <f>F383/$J$378</f>
        <v>1.4540865104958011E-2</v>
      </c>
      <c r="H383" s="11"/>
      <c r="I383" s="12"/>
      <c r="J383" s="18"/>
    </row>
    <row r="384" spans="1:13" x14ac:dyDescent="0.25">
      <c r="A384" s="37"/>
      <c r="B384" s="39"/>
      <c r="C384" s="28">
        <v>230</v>
      </c>
      <c r="D384" s="28">
        <f>(C384-C383)/C383</f>
        <v>-8.6206896551724137E-3</v>
      </c>
      <c r="E384" s="11"/>
      <c r="F384" s="28">
        <v>105664627</v>
      </c>
      <c r="G384" s="28">
        <f>F384/$J$378</f>
        <v>7.941246063219335E-3</v>
      </c>
      <c r="H384" s="11"/>
      <c r="I384" s="12"/>
      <c r="J384" s="18"/>
    </row>
    <row r="385" spans="1:13" x14ac:dyDescent="0.25">
      <c r="A385" s="37"/>
      <c r="B385" s="39"/>
      <c r="C385" s="29">
        <v>220</v>
      </c>
      <c r="D385" s="28">
        <f>(C385-C384)/C384</f>
        <v>-4.3478260869565216E-2</v>
      </c>
      <c r="E385" s="11"/>
      <c r="F385" s="28">
        <v>59996533</v>
      </c>
      <c r="G385" s="28">
        <f>F385/$J$378</f>
        <v>4.5090513733896864E-3</v>
      </c>
      <c r="H385" s="11"/>
      <c r="I385" s="12"/>
      <c r="J385" s="18"/>
      <c r="L385">
        <f>(H382+H388)/2</f>
        <v>8.547503212104457E-3</v>
      </c>
    </row>
    <row r="386" spans="1:13" x14ac:dyDescent="0.25">
      <c r="A386" s="37"/>
      <c r="B386" s="39"/>
      <c r="C386" s="28">
        <v>212</v>
      </c>
      <c r="D386" s="28">
        <f>(C386-C385)/C385</f>
        <v>-3.6363636363636362E-2</v>
      </c>
      <c r="E386" s="11"/>
      <c r="F386" s="28">
        <v>70181854</v>
      </c>
      <c r="G386" s="28">
        <f>F386/$J$378</f>
        <v>5.2745311994233813E-3</v>
      </c>
      <c r="H386" s="11"/>
      <c r="I386" s="12"/>
      <c r="J386" s="18"/>
    </row>
    <row r="387" spans="1:13" x14ac:dyDescent="0.25">
      <c r="A387" s="37"/>
      <c r="B387" s="39"/>
      <c r="C387" s="28">
        <v>204</v>
      </c>
      <c r="D387" s="28">
        <f>(C387-C386)/C386</f>
        <v>-3.7735849056603772E-2</v>
      </c>
      <c r="E387" s="11"/>
      <c r="F387" s="28">
        <v>33026685</v>
      </c>
      <c r="G387" s="28">
        <f>F387/$J$378</f>
        <v>2.482127081539171E-3</v>
      </c>
      <c r="H387" s="11"/>
      <c r="I387" s="12"/>
      <c r="J387" s="18"/>
    </row>
    <row r="388" spans="1:13" x14ac:dyDescent="0.25">
      <c r="A388" s="37"/>
      <c r="B388" s="39"/>
      <c r="C388" s="28">
        <v>206</v>
      </c>
      <c r="D388" s="28">
        <f>(C388-C387)/C387</f>
        <v>9.8039215686274508E-3</v>
      </c>
      <c r="E388" s="11">
        <f>AVERAGE(D386:D390)</f>
        <v>-1.4763519043660852E-2</v>
      </c>
      <c r="F388" s="28">
        <v>110822613</v>
      </c>
      <c r="G388" s="28">
        <f>F388/$J$378</f>
        <v>8.3288955271846078E-3</v>
      </c>
      <c r="H388" s="11">
        <f>AVERAGE(G386:G390)</f>
        <v>6.5403014632118926E-3</v>
      </c>
      <c r="I388" s="12"/>
      <c r="J388" s="18"/>
      <c r="K388">
        <f>AVERAGE(C386:C390)</f>
        <v>206.8</v>
      </c>
      <c r="M388">
        <f>AVERAGE(G386:G390)</f>
        <v>6.5403014632118926E-3</v>
      </c>
    </row>
    <row r="389" spans="1:13" x14ac:dyDescent="0.25">
      <c r="A389" s="37"/>
      <c r="B389" s="39"/>
      <c r="C389" s="28">
        <v>208</v>
      </c>
      <c r="D389" s="28">
        <f>(C389-C388)/C388</f>
        <v>9.7087378640776691E-3</v>
      </c>
      <c r="E389" s="11"/>
      <c r="F389" s="28">
        <v>158671818</v>
      </c>
      <c r="G389" s="28">
        <f>F389/$J$378</f>
        <v>1.1925012048131822E-2</v>
      </c>
      <c r="H389" s="11"/>
      <c r="I389" s="12"/>
      <c r="J389" s="18"/>
    </row>
    <row r="390" spans="1:13" x14ac:dyDescent="0.25">
      <c r="A390" s="37"/>
      <c r="B390" s="39"/>
      <c r="C390" s="28">
        <v>204</v>
      </c>
      <c r="D390" s="28">
        <f>(C390-C389)/C389</f>
        <v>-1.9230769230769232E-2</v>
      </c>
      <c r="E390" s="11"/>
      <c r="F390" s="28">
        <v>62416726</v>
      </c>
      <c r="G390" s="28">
        <f>F390/$J$378</f>
        <v>4.6909414597804807E-3</v>
      </c>
      <c r="H390" s="11"/>
      <c r="I390" s="12"/>
      <c r="J390" s="18"/>
    </row>
    <row r="391" spans="1:13" x14ac:dyDescent="0.25">
      <c r="A391" s="37"/>
      <c r="B391" s="39"/>
      <c r="C391" s="28">
        <v>206</v>
      </c>
      <c r="D391" s="28">
        <f>(C391-C390)/C390</f>
        <v>9.8039215686274508E-3</v>
      </c>
      <c r="E391" s="11"/>
      <c r="F391" s="28">
        <v>145659075</v>
      </c>
      <c r="G391" s="28">
        <f>F391/$J$378</f>
        <v>1.0947036759197759E-2</v>
      </c>
      <c r="H391" s="11"/>
      <c r="I391" s="12"/>
      <c r="J391" s="18"/>
    </row>
    <row r="392" spans="1:13" x14ac:dyDescent="0.25">
      <c r="A392" s="37"/>
      <c r="B392" s="39"/>
      <c r="C392" s="28">
        <v>204</v>
      </c>
      <c r="D392" s="28">
        <f>(C392-C391)/C391</f>
        <v>-9.7087378640776691E-3</v>
      </c>
      <c r="E392" s="11"/>
      <c r="F392" s="28">
        <v>30425953</v>
      </c>
      <c r="G392" s="28">
        <f>F392/$J$378</f>
        <v>2.2866685506867548E-3</v>
      </c>
      <c r="H392" s="11"/>
      <c r="I392" s="12"/>
      <c r="J392" s="18"/>
    </row>
    <row r="393" spans="1:13" x14ac:dyDescent="0.25">
      <c r="A393" s="37">
        <v>2018</v>
      </c>
      <c r="B393" s="39" t="s">
        <v>28</v>
      </c>
      <c r="C393" s="28">
        <v>230</v>
      </c>
      <c r="D393" s="28"/>
      <c r="E393" s="11"/>
      <c r="F393" s="28">
        <v>46000</v>
      </c>
      <c r="G393" s="28">
        <f>F393/$J$393</f>
        <v>8.7574943209553127E-6</v>
      </c>
      <c r="H393" s="11"/>
      <c r="I393" s="12"/>
      <c r="J393" s="13">
        <v>5252644000</v>
      </c>
    </row>
    <row r="394" spans="1:13" x14ac:dyDescent="0.25">
      <c r="A394" s="37"/>
      <c r="B394" s="39"/>
      <c r="C394" s="28">
        <v>247</v>
      </c>
      <c r="D394" s="28">
        <f>(C394-C393)/C393</f>
        <v>7.3913043478260873E-2</v>
      </c>
      <c r="E394" s="11"/>
      <c r="F394" s="28">
        <v>68274000</v>
      </c>
      <c r="G394" s="28">
        <f>F394/$J$393</f>
        <v>1.2998025375410937E-2</v>
      </c>
      <c r="H394" s="11"/>
      <c r="I394" s="12"/>
      <c r="J394" s="14"/>
    </row>
    <row r="395" spans="1:13" x14ac:dyDescent="0.25">
      <c r="A395" s="37"/>
      <c r="B395" s="39"/>
      <c r="C395" s="28">
        <v>245</v>
      </c>
      <c r="D395" s="28">
        <f>(C395-C394)/C394</f>
        <v>-8.0971659919028341E-3</v>
      </c>
      <c r="E395" s="11"/>
      <c r="F395" s="28">
        <v>23032000</v>
      </c>
      <c r="G395" s="28">
        <f>F395/$J$393</f>
        <v>4.3848393304400605E-3</v>
      </c>
      <c r="H395" s="11"/>
      <c r="I395" s="12"/>
      <c r="J395" s="14"/>
    </row>
    <row r="396" spans="1:13" x14ac:dyDescent="0.25">
      <c r="A396" s="37"/>
      <c r="B396" s="39"/>
      <c r="C396" s="28">
        <v>239</v>
      </c>
      <c r="D396" s="28">
        <f>(C396-C395)/C395</f>
        <v>-2.4489795918367346E-2</v>
      </c>
      <c r="E396" s="11"/>
      <c r="F396" s="28">
        <v>27444000</v>
      </c>
      <c r="G396" s="28">
        <f>F396/$J$393</f>
        <v>5.2247972640064701E-3</v>
      </c>
      <c r="H396" s="11"/>
      <c r="I396" s="12"/>
      <c r="J396" s="14"/>
    </row>
    <row r="397" spans="1:13" x14ac:dyDescent="0.25">
      <c r="A397" s="37"/>
      <c r="B397" s="39"/>
      <c r="C397" s="28">
        <v>235</v>
      </c>
      <c r="D397" s="28">
        <f>(C397-C396)/C396</f>
        <v>-1.6736401673640166E-2</v>
      </c>
      <c r="E397" s="11">
        <f>AVERAGE(D395:D399)</f>
        <v>-2.934233733309749E-2</v>
      </c>
      <c r="F397" s="28">
        <v>24308000</v>
      </c>
      <c r="G397" s="28">
        <f>F397/$J$393</f>
        <v>4.6277646076909075E-3</v>
      </c>
      <c r="H397" s="11">
        <f>AVERAGE(G395:G399)</f>
        <v>3.5449956250604457E-3</v>
      </c>
      <c r="I397" s="12"/>
      <c r="J397" s="14"/>
      <c r="K397">
        <f>AVERAGE(C395:C399)</f>
        <v>228.4</v>
      </c>
      <c r="M397">
        <f>AVERAGE(G395:G399)</f>
        <v>3.5449956250604457E-3</v>
      </c>
    </row>
    <row r="398" spans="1:13" x14ac:dyDescent="0.25">
      <c r="A398" s="37"/>
      <c r="B398" s="39"/>
      <c r="C398" s="28">
        <v>211</v>
      </c>
      <c r="D398" s="28">
        <f>(C398-C397)/C397</f>
        <v>-0.10212765957446808</v>
      </c>
      <c r="E398" s="11"/>
      <c r="F398" s="28">
        <v>15804000</v>
      </c>
      <c r="G398" s="28">
        <f>F398/$J$393</f>
        <v>3.0087704401821256E-3</v>
      </c>
      <c r="H398" s="11"/>
      <c r="I398" s="12"/>
      <c r="J398" s="14"/>
    </row>
    <row r="399" spans="1:13" x14ac:dyDescent="0.25">
      <c r="A399" s="37"/>
      <c r="B399" s="39"/>
      <c r="C399" s="28">
        <v>212</v>
      </c>
      <c r="D399" s="28">
        <f>(C399-C398)/C398</f>
        <v>4.7393364928909956E-3</v>
      </c>
      <c r="E399" s="11"/>
      <c r="F399" s="28">
        <v>2515000</v>
      </c>
      <c r="G399" s="28">
        <f>F399/$J$393</f>
        <v>4.788064829826655E-4</v>
      </c>
      <c r="H399" s="11"/>
      <c r="I399" s="12"/>
      <c r="J399" s="14"/>
    </row>
    <row r="400" spans="1:13" x14ac:dyDescent="0.25">
      <c r="A400" s="37"/>
      <c r="B400" s="39"/>
      <c r="C400" s="29">
        <v>232</v>
      </c>
      <c r="D400" s="28">
        <f>(C400-C399)/C399</f>
        <v>9.4339622641509441E-2</v>
      </c>
      <c r="E400" s="11"/>
      <c r="F400" s="28">
        <v>66265000</v>
      </c>
      <c r="G400" s="28">
        <f>F400/$J$393</f>
        <v>1.2615551329958778E-2</v>
      </c>
      <c r="H400" s="11"/>
      <c r="I400" s="12"/>
      <c r="J400" s="14"/>
      <c r="L400">
        <f>(H397+H403)/2</f>
        <v>5.1704056090608845E-3</v>
      </c>
    </row>
    <row r="401" spans="1:13" x14ac:dyDescent="0.25">
      <c r="A401" s="37"/>
      <c r="B401" s="39"/>
      <c r="C401" s="28">
        <v>238</v>
      </c>
      <c r="D401" s="28">
        <f>(C401-C400)/C400</f>
        <v>2.5862068965517241E-2</v>
      </c>
      <c r="E401" s="11"/>
      <c r="F401" s="28">
        <v>40403200</v>
      </c>
      <c r="G401" s="28">
        <f>F401/$J$393</f>
        <v>7.6919737945309067E-3</v>
      </c>
      <c r="H401" s="11"/>
      <c r="I401" s="12"/>
      <c r="J401" s="14"/>
    </row>
    <row r="402" spans="1:13" x14ac:dyDescent="0.25">
      <c r="A402" s="37"/>
      <c r="B402" s="39"/>
      <c r="C402" s="28">
        <v>238</v>
      </c>
      <c r="D402" s="28">
        <f>(C402-C401)/C401</f>
        <v>0</v>
      </c>
      <c r="E402" s="11"/>
      <c r="F402" s="28">
        <v>37689700</v>
      </c>
      <c r="G402" s="28">
        <f>F402/$J$393</f>
        <v>7.1753768197502059E-3</v>
      </c>
      <c r="H402" s="11"/>
      <c r="I402" s="12"/>
      <c r="J402" s="14"/>
    </row>
    <row r="403" spans="1:13" x14ac:dyDescent="0.25">
      <c r="A403" s="37"/>
      <c r="B403" s="39"/>
      <c r="C403" s="28">
        <v>232</v>
      </c>
      <c r="D403" s="28">
        <f>(C403-C402)/C402</f>
        <v>-2.5210084033613446E-2</v>
      </c>
      <c r="E403" s="11">
        <f>AVERAGE(D401:D405)</f>
        <v>1.3748164373873453E-2</v>
      </c>
      <c r="F403" s="28">
        <v>31148700</v>
      </c>
      <c r="G403" s="28">
        <f>F403/$J$393</f>
        <v>5.9300992033726255E-3</v>
      </c>
      <c r="H403" s="11">
        <f>AVERAGE(G401:G405)</f>
        <v>6.7958155930613233E-3</v>
      </c>
      <c r="I403" s="12"/>
      <c r="J403" s="14"/>
      <c r="K403">
        <f>AVERAGE(C401:C405)</f>
        <v>238.4</v>
      </c>
      <c r="M403">
        <f>AVERAGE(G401:G405)</f>
        <v>6.7958155930613233E-3</v>
      </c>
    </row>
    <row r="404" spans="1:13" x14ac:dyDescent="0.25">
      <c r="A404" s="37"/>
      <c r="B404" s="39"/>
      <c r="C404" s="28">
        <v>236</v>
      </c>
      <c r="D404" s="28">
        <f>(C404-C403)/C403</f>
        <v>1.7241379310344827E-2</v>
      </c>
      <c r="E404" s="11"/>
      <c r="F404" s="28">
        <v>37019000</v>
      </c>
      <c r="G404" s="28">
        <f>F404/$J$393</f>
        <v>7.0476887449444506E-3</v>
      </c>
      <c r="H404" s="11"/>
      <c r="I404" s="12"/>
      <c r="J404" s="14"/>
    </row>
    <row r="405" spans="1:13" x14ac:dyDescent="0.25">
      <c r="A405" s="37"/>
      <c r="B405" s="39"/>
      <c r="C405" s="28">
        <v>248</v>
      </c>
      <c r="D405" s="28">
        <f>(C405-C404)/C404</f>
        <v>5.0847457627118647E-2</v>
      </c>
      <c r="E405" s="11"/>
      <c r="F405" s="28">
        <v>32219400</v>
      </c>
      <c r="G405" s="28">
        <f>F405/$J$393</f>
        <v>6.1339394027084262E-3</v>
      </c>
      <c r="H405" s="11"/>
      <c r="I405" s="12"/>
      <c r="J405" s="14"/>
    </row>
    <row r="406" spans="1:13" x14ac:dyDescent="0.25">
      <c r="A406" s="37"/>
      <c r="B406" s="39"/>
      <c r="C406" s="28">
        <v>250</v>
      </c>
      <c r="D406" s="28">
        <f>(C406-C405)/C405</f>
        <v>8.0645161290322578E-3</v>
      </c>
      <c r="E406" s="11"/>
      <c r="F406" s="28">
        <v>33194900</v>
      </c>
      <c r="G406" s="28">
        <f>F406/$J$393</f>
        <v>6.3196553964060768E-3</v>
      </c>
      <c r="H406" s="11"/>
      <c r="I406" s="12"/>
      <c r="J406" s="14"/>
    </row>
    <row r="407" spans="1:13" x14ac:dyDescent="0.25">
      <c r="A407" s="37"/>
      <c r="B407" s="39"/>
      <c r="C407" s="28">
        <v>256</v>
      </c>
      <c r="D407" s="28">
        <f>(C407-C406)/C406</f>
        <v>2.4E-2</v>
      </c>
      <c r="E407" s="11"/>
      <c r="F407" s="28">
        <v>36651600</v>
      </c>
      <c r="G407" s="28">
        <f>F407/$J$393</f>
        <v>6.9777430185636036E-3</v>
      </c>
      <c r="H407" s="11"/>
      <c r="I407" s="12"/>
      <c r="J407" s="14"/>
    </row>
    <row r="408" spans="1:13" x14ac:dyDescent="0.25">
      <c r="A408" s="37">
        <v>2018</v>
      </c>
      <c r="B408" s="39" t="s">
        <v>29</v>
      </c>
      <c r="C408" s="28">
        <v>890</v>
      </c>
      <c r="D408" s="28"/>
      <c r="E408" s="11"/>
      <c r="F408" s="28">
        <v>686000</v>
      </c>
      <c r="G408" s="28">
        <f>F408/$J$408</f>
        <v>2.5886792452830187E-4</v>
      </c>
      <c r="H408" s="11"/>
      <c r="I408" s="12"/>
      <c r="J408" s="13">
        <v>2650000000</v>
      </c>
    </row>
    <row r="409" spans="1:13" x14ac:dyDescent="0.25">
      <c r="A409" s="37"/>
      <c r="B409" s="39"/>
      <c r="C409" s="28">
        <v>885</v>
      </c>
      <c r="D409" s="28">
        <f>(C409-C408)/C408</f>
        <v>-5.6179775280898875E-3</v>
      </c>
      <c r="E409" s="11"/>
      <c r="F409" s="28">
        <v>143200</v>
      </c>
      <c r="G409" s="28">
        <f>F409/$J$408</f>
        <v>5.4037735849056606E-5</v>
      </c>
      <c r="H409" s="11"/>
      <c r="I409" s="12"/>
      <c r="J409" s="14"/>
    </row>
    <row r="410" spans="1:13" x14ac:dyDescent="0.25">
      <c r="A410" s="37"/>
      <c r="B410" s="39"/>
      <c r="C410" s="28">
        <v>885</v>
      </c>
      <c r="D410" s="28">
        <f>(C410-C409)/C409</f>
        <v>0</v>
      </c>
      <c r="E410" s="11"/>
      <c r="F410" s="28">
        <v>924800</v>
      </c>
      <c r="G410" s="28">
        <f>F410/$J$408</f>
        <v>3.4898113207547171E-4</v>
      </c>
      <c r="H410" s="11"/>
      <c r="I410" s="12"/>
      <c r="J410" s="14"/>
    </row>
    <row r="411" spans="1:13" x14ac:dyDescent="0.25">
      <c r="A411" s="37"/>
      <c r="B411" s="39"/>
      <c r="C411" s="28">
        <v>885</v>
      </c>
      <c r="D411" s="28">
        <f>(C411-C410)/C410</f>
        <v>0</v>
      </c>
      <c r="E411" s="11"/>
      <c r="F411" s="28">
        <v>386000</v>
      </c>
      <c r="G411" s="28">
        <f>F411/$J$408</f>
        <v>1.4566037735849058E-4</v>
      </c>
      <c r="H411" s="11"/>
      <c r="I411" s="12"/>
      <c r="J411" s="14"/>
    </row>
    <row r="412" spans="1:13" x14ac:dyDescent="0.25">
      <c r="A412" s="37"/>
      <c r="B412" s="39"/>
      <c r="C412" s="28">
        <v>885</v>
      </c>
      <c r="D412" s="28">
        <f>(C412-C411)/C411</f>
        <v>0</v>
      </c>
      <c r="E412" s="11">
        <f>AVERAGE(D410:D414)</f>
        <v>0</v>
      </c>
      <c r="F412" s="28">
        <v>61400</v>
      </c>
      <c r="G412" s="28">
        <f>F412/$J$408</f>
        <v>2.3169811320754717E-5</v>
      </c>
      <c r="H412" s="11">
        <f>AVERAGE(G410:G414)</f>
        <v>1.1201509433962265E-4</v>
      </c>
      <c r="I412" s="12"/>
      <c r="J412" s="14"/>
      <c r="K412">
        <f>AVERAGE(C410:C414)</f>
        <v>885</v>
      </c>
      <c r="M412">
        <f>AVERAGE(G410:G414)</f>
        <v>1.1201509433962265E-4</v>
      </c>
    </row>
    <row r="413" spans="1:13" x14ac:dyDescent="0.25">
      <c r="A413" s="37"/>
      <c r="B413" s="39"/>
      <c r="C413" s="33">
        <v>885</v>
      </c>
      <c r="D413" s="28">
        <f>(C413-C412)/C412</f>
        <v>0</v>
      </c>
      <c r="E413" s="11"/>
      <c r="F413" s="28">
        <v>56200</v>
      </c>
      <c r="G413" s="28">
        <f>F413/$J$408</f>
        <v>2.120754716981132E-5</v>
      </c>
      <c r="H413" s="11"/>
      <c r="I413" s="12"/>
      <c r="J413" s="14"/>
    </row>
    <row r="414" spans="1:13" x14ac:dyDescent="0.25">
      <c r="A414" s="37"/>
      <c r="B414" s="39"/>
      <c r="C414" s="28">
        <v>885</v>
      </c>
      <c r="D414" s="28">
        <f>(C414-C413)/C413</f>
        <v>0</v>
      </c>
      <c r="E414" s="11"/>
      <c r="F414" s="28">
        <v>55800</v>
      </c>
      <c r="G414" s="28">
        <f>F414/$J$408</f>
        <v>2.1056603773584907E-5</v>
      </c>
      <c r="H414" s="11"/>
      <c r="I414" s="12"/>
      <c r="J414" s="14"/>
    </row>
    <row r="415" spans="1:13" x14ac:dyDescent="0.25">
      <c r="A415" s="37"/>
      <c r="B415" s="39"/>
      <c r="C415" s="34">
        <v>895</v>
      </c>
      <c r="D415" s="28">
        <f>(C415-C414)/C414</f>
        <v>1.1299435028248588E-2</v>
      </c>
      <c r="E415" s="11"/>
      <c r="F415" s="28">
        <v>355400</v>
      </c>
      <c r="G415" s="28">
        <f>F415/$J$408</f>
        <v>1.3411320754716982E-4</v>
      </c>
      <c r="H415" s="11"/>
      <c r="I415" s="12"/>
      <c r="J415" s="14"/>
      <c r="L415">
        <f>(H412+H418)/2</f>
        <v>1.1495471698113208E-4</v>
      </c>
    </row>
    <row r="416" spans="1:13" x14ac:dyDescent="0.25">
      <c r="A416" s="37"/>
      <c r="B416" s="39"/>
      <c r="C416" s="28">
        <v>895</v>
      </c>
      <c r="D416" s="28">
        <f>(C416-C415)/C415</f>
        <v>0</v>
      </c>
      <c r="E416" s="11"/>
      <c r="F416" s="28">
        <v>44000</v>
      </c>
      <c r="G416" s="28">
        <f>F416/$J$408</f>
        <v>1.660377358490566E-5</v>
      </c>
      <c r="H416" s="11"/>
      <c r="I416" s="12"/>
      <c r="J416" s="14"/>
    </row>
    <row r="417" spans="1:13" x14ac:dyDescent="0.25">
      <c r="A417" s="37"/>
      <c r="B417" s="39"/>
      <c r="C417" s="28">
        <v>850</v>
      </c>
      <c r="D417" s="28">
        <f>(C417-C416)/C416</f>
        <v>-5.027932960893855E-2</v>
      </c>
      <c r="E417" s="11"/>
      <c r="F417" s="28">
        <v>217800</v>
      </c>
      <c r="G417" s="28">
        <f>F417/$J$408</f>
        <v>8.2188679245283019E-5</v>
      </c>
      <c r="H417" s="11"/>
      <c r="I417" s="12"/>
      <c r="J417" s="14"/>
    </row>
    <row r="418" spans="1:13" x14ac:dyDescent="0.25">
      <c r="A418" s="37"/>
      <c r="B418" s="39"/>
      <c r="C418" s="28">
        <v>800</v>
      </c>
      <c r="D418" s="28">
        <f>(C418-C417)/C417</f>
        <v>-5.8823529411764705E-2</v>
      </c>
      <c r="E418" s="11">
        <f>AVERAGE(D416:D420)</f>
        <v>-1.1435956419525268E-2</v>
      </c>
      <c r="F418" s="28">
        <v>168000</v>
      </c>
      <c r="G418" s="28">
        <f>F418/$J$408</f>
        <v>6.3396226415094343E-5</v>
      </c>
      <c r="H418" s="11">
        <f>AVERAGE(G416:G420)</f>
        <v>1.1789433962264151E-4</v>
      </c>
      <c r="I418" s="12"/>
      <c r="J418" s="14"/>
      <c r="K418">
        <f>AVERAGE(C416:C420)</f>
        <v>833</v>
      </c>
      <c r="M418">
        <f>AVERAGE(G416:G420)</f>
        <v>1.1789433962264151E-4</v>
      </c>
    </row>
    <row r="419" spans="1:13" x14ac:dyDescent="0.25">
      <c r="A419" s="37"/>
      <c r="B419" s="39"/>
      <c r="C419" s="28">
        <v>780</v>
      </c>
      <c r="D419" s="28">
        <f>(C419-C418)/C418</f>
        <v>-2.5000000000000001E-2</v>
      </c>
      <c r="E419" s="11"/>
      <c r="F419" s="28">
        <v>965500</v>
      </c>
      <c r="G419" s="28">
        <f>F419/$J$408</f>
        <v>3.6433962264150946E-4</v>
      </c>
      <c r="H419" s="11"/>
      <c r="I419" s="12"/>
      <c r="J419" s="14"/>
    </row>
    <row r="420" spans="1:13" x14ac:dyDescent="0.25">
      <c r="A420" s="37"/>
      <c r="B420" s="39"/>
      <c r="C420" s="28">
        <v>840</v>
      </c>
      <c r="D420" s="28">
        <f>(C420-C419)/C419</f>
        <v>7.6923076923076927E-2</v>
      </c>
      <c r="E420" s="11"/>
      <c r="F420" s="28">
        <v>166800</v>
      </c>
      <c r="G420" s="28">
        <f>F420/$J$408</f>
        <v>6.2943396226415092E-5</v>
      </c>
      <c r="H420" s="11"/>
      <c r="I420" s="12"/>
      <c r="J420" s="14"/>
    </row>
    <row r="421" spans="1:13" x14ac:dyDescent="0.25">
      <c r="A421" s="37"/>
      <c r="B421" s="39"/>
      <c r="C421" s="28">
        <v>815</v>
      </c>
      <c r="D421" s="28">
        <f>(C421-C420)/C420</f>
        <v>-2.976190476190476E-2</v>
      </c>
      <c r="E421" s="11"/>
      <c r="F421" s="28">
        <v>372700</v>
      </c>
      <c r="G421" s="28">
        <f>F421/$J$408</f>
        <v>1.4064150943396227E-4</v>
      </c>
      <c r="H421" s="11"/>
      <c r="I421" s="12"/>
      <c r="J421" s="14"/>
    </row>
    <row r="422" spans="1:13" x14ac:dyDescent="0.25">
      <c r="A422" s="37"/>
      <c r="B422" s="39"/>
      <c r="C422" s="28">
        <v>820</v>
      </c>
      <c r="D422" s="28">
        <f>(C422-C421)/C421</f>
        <v>6.1349693251533744E-3</v>
      </c>
      <c r="E422" s="11"/>
      <c r="F422" s="28">
        <v>102300</v>
      </c>
      <c r="G422" s="28">
        <f>F422/$J$408</f>
        <v>3.8603773584905663E-5</v>
      </c>
      <c r="H422" s="11"/>
      <c r="I422" s="12"/>
      <c r="J422" s="14"/>
    </row>
    <row r="423" spans="1:13" x14ac:dyDescent="0.25">
      <c r="A423" s="37">
        <v>2018</v>
      </c>
      <c r="B423" s="39" t="s">
        <v>30</v>
      </c>
      <c r="C423" s="28">
        <v>136</v>
      </c>
      <c r="D423" s="28"/>
      <c r="E423" s="11"/>
      <c r="F423" s="28">
        <v>35394000</v>
      </c>
      <c r="G423" s="28">
        <f>F423/$J$423</f>
        <v>4.3899139225747516E-4</v>
      </c>
      <c r="H423" s="11"/>
      <c r="I423" s="12"/>
      <c r="J423" s="13">
        <v>80625726664</v>
      </c>
    </row>
    <row r="424" spans="1:13" x14ac:dyDescent="0.25">
      <c r="A424" s="37"/>
      <c r="B424" s="39"/>
      <c r="C424" s="28">
        <v>138</v>
      </c>
      <c r="D424" s="28">
        <f>(C424-C423)/C423</f>
        <v>1.4705882352941176E-2</v>
      </c>
      <c r="E424" s="11"/>
      <c r="F424" s="28">
        <v>40590500</v>
      </c>
      <c r="G424" s="28">
        <f>F424/$J$423</f>
        <v>5.0344352453599614E-4</v>
      </c>
      <c r="H424" s="11"/>
      <c r="I424" s="12"/>
      <c r="J424" s="14"/>
    </row>
    <row r="425" spans="1:13" x14ac:dyDescent="0.25">
      <c r="A425" s="37"/>
      <c r="B425" s="39"/>
      <c r="C425" s="28">
        <v>136</v>
      </c>
      <c r="D425" s="28">
        <f>(C425-C424)/C424</f>
        <v>-1.4492753623188406E-2</v>
      </c>
      <c r="E425" s="11"/>
      <c r="F425" s="28">
        <v>20313500</v>
      </c>
      <c r="G425" s="28">
        <f>F425/$J$423</f>
        <v>2.5194811681703743E-4</v>
      </c>
      <c r="H425" s="11"/>
      <c r="I425" s="12"/>
      <c r="J425" s="14"/>
    </row>
    <row r="426" spans="1:13" x14ac:dyDescent="0.25">
      <c r="A426" s="37"/>
      <c r="B426" s="39"/>
      <c r="C426" s="28">
        <v>136</v>
      </c>
      <c r="D426" s="28">
        <f>(C426-C425)/C425</f>
        <v>0</v>
      </c>
      <c r="E426" s="11"/>
      <c r="F426" s="28">
        <v>27802000</v>
      </c>
      <c r="G426" s="28">
        <f>F426/$J$423</f>
        <v>3.4482789985710362E-4</v>
      </c>
      <c r="H426" s="11"/>
      <c r="I426" s="12"/>
      <c r="J426" s="14"/>
    </row>
    <row r="427" spans="1:13" x14ac:dyDescent="0.25">
      <c r="A427" s="37"/>
      <c r="B427" s="39"/>
      <c r="C427" s="28">
        <v>137</v>
      </c>
      <c r="D427" s="28">
        <f>(C427-C426)/C426</f>
        <v>7.3529411764705881E-3</v>
      </c>
      <c r="E427" s="11">
        <f>AVERAGE(D425:D429)</f>
        <v>-2.8878165039421038E-3</v>
      </c>
      <c r="F427" s="28">
        <v>25716000</v>
      </c>
      <c r="G427" s="28">
        <f>F427/$J$423</f>
        <v>3.1895526482718064E-4</v>
      </c>
      <c r="H427" s="11">
        <f>AVERAGE(G425:G429)</f>
        <v>5.435361864411859E-4</v>
      </c>
      <c r="I427" s="12"/>
      <c r="J427" s="14"/>
      <c r="K427">
        <f>AVERAGE(C425:C429)</f>
        <v>136.19999999999999</v>
      </c>
      <c r="M427">
        <f>AVERAGE(G425:G429)</f>
        <v>5.435361864411859E-4</v>
      </c>
    </row>
    <row r="428" spans="1:13" x14ac:dyDescent="0.25">
      <c r="A428" s="37"/>
      <c r="B428" s="39"/>
      <c r="C428" s="28">
        <v>136</v>
      </c>
      <c r="D428" s="28">
        <f>(C428-C427)/C427</f>
        <v>-7.2992700729927005E-3</v>
      </c>
      <c r="E428" s="11"/>
      <c r="F428" s="28">
        <v>26483500</v>
      </c>
      <c r="G428" s="28">
        <f>F428/$J$423</f>
        <v>3.2847455887582202E-4</v>
      </c>
      <c r="H428" s="11"/>
      <c r="I428" s="12"/>
      <c r="J428" s="14"/>
    </row>
    <row r="429" spans="1:13" x14ac:dyDescent="0.25">
      <c r="A429" s="37"/>
      <c r="B429" s="39"/>
      <c r="C429" s="28">
        <v>136</v>
      </c>
      <c r="D429" s="28">
        <f>(C429-C428)/C428</f>
        <v>0</v>
      </c>
      <c r="E429" s="11"/>
      <c r="F429" s="28">
        <v>118800000</v>
      </c>
      <c r="G429" s="28">
        <f>F429/$J$423</f>
        <v>1.473475091828786E-3</v>
      </c>
      <c r="H429" s="11"/>
      <c r="I429" s="12"/>
      <c r="J429" s="14"/>
    </row>
    <row r="430" spans="1:13" x14ac:dyDescent="0.25">
      <c r="A430" s="37"/>
      <c r="B430" s="39"/>
      <c r="C430" s="29">
        <v>143</v>
      </c>
      <c r="D430" s="28">
        <f>(C430-C429)/C429</f>
        <v>5.1470588235294115E-2</v>
      </c>
      <c r="E430" s="11"/>
      <c r="F430" s="28">
        <v>32985000</v>
      </c>
      <c r="G430" s="28">
        <f>F430/$J$423</f>
        <v>4.0911259178428037E-4</v>
      </c>
      <c r="H430" s="11"/>
      <c r="I430" s="12"/>
      <c r="J430" s="14"/>
      <c r="L430">
        <f>(H427+H433)/2</f>
        <v>3.1923346387019175E-4</v>
      </c>
    </row>
    <row r="431" spans="1:13" x14ac:dyDescent="0.25">
      <c r="A431" s="37"/>
      <c r="B431" s="39"/>
      <c r="C431" s="28">
        <v>143</v>
      </c>
      <c r="D431" s="28">
        <f>(C431-C430)/C430</f>
        <v>0</v>
      </c>
      <c r="E431" s="11"/>
      <c r="F431" s="28">
        <v>12903100</v>
      </c>
      <c r="G431" s="28">
        <f>F431/$J$423</f>
        <v>1.6003700721696978E-4</v>
      </c>
      <c r="H431" s="11"/>
      <c r="I431" s="12"/>
      <c r="J431" s="14"/>
    </row>
    <row r="432" spans="1:13" x14ac:dyDescent="0.25">
      <c r="A432" s="37"/>
      <c r="B432" s="39"/>
      <c r="C432" s="28">
        <v>137</v>
      </c>
      <c r="D432" s="28">
        <f>(C432-C431)/C431</f>
        <v>-4.195804195804196E-2</v>
      </c>
      <c r="E432" s="11"/>
      <c r="F432" s="28">
        <v>4853600</v>
      </c>
      <c r="G432" s="28">
        <f>F432/$J$423</f>
        <v>6.0199147354378751E-5</v>
      </c>
      <c r="H432" s="11"/>
      <c r="I432" s="12"/>
      <c r="J432" s="14"/>
    </row>
    <row r="433" spans="1:13" x14ac:dyDescent="0.25">
      <c r="A433" s="37"/>
      <c r="B433" s="39"/>
      <c r="C433" s="28">
        <v>133</v>
      </c>
      <c r="D433" s="28">
        <f>(C433-C432)/C432</f>
        <v>-2.9197080291970802E-2</v>
      </c>
      <c r="E433" s="11">
        <f>AVERAGE(D431:D435)</f>
        <v>-2.1796449640886739E-2</v>
      </c>
      <c r="F433" s="28">
        <v>8944600</v>
      </c>
      <c r="G433" s="28">
        <f>F433/$J$423</f>
        <v>1.1093977530615959E-4</v>
      </c>
      <c r="H433" s="11">
        <f>AVERAGE(G431:G435)</f>
        <v>9.4930741299197578E-5</v>
      </c>
      <c r="I433" s="12"/>
      <c r="J433" s="14"/>
      <c r="K433">
        <f>AVERAGE(C431:C435)</f>
        <v>134</v>
      </c>
      <c r="M433">
        <f>AVERAGE(G431:G435)</f>
        <v>9.4930741299197578E-5</v>
      </c>
    </row>
    <row r="434" spans="1:13" x14ac:dyDescent="0.25">
      <c r="A434" s="37"/>
      <c r="B434" s="39"/>
      <c r="C434" s="28">
        <v>129</v>
      </c>
      <c r="D434" s="28">
        <f>(C434-C433)/C433</f>
        <v>-3.007518796992481E-2</v>
      </c>
      <c r="E434" s="11"/>
      <c r="F434" s="28">
        <v>4464900</v>
      </c>
      <c r="G434" s="28">
        <f>F434/$J$423</f>
        <v>5.5378105534565208E-5</v>
      </c>
      <c r="H434" s="11"/>
      <c r="I434" s="12"/>
      <c r="J434" s="14"/>
    </row>
    <row r="435" spans="1:13" x14ac:dyDescent="0.25">
      <c r="A435" s="37"/>
      <c r="B435" s="39"/>
      <c r="C435" s="28">
        <v>128</v>
      </c>
      <c r="D435" s="28">
        <f>(C435-C434)/C434</f>
        <v>-7.7519379844961239E-3</v>
      </c>
      <c r="E435" s="11"/>
      <c r="F435" s="28">
        <v>7103100</v>
      </c>
      <c r="G435" s="28">
        <f>F435/$J$423</f>
        <v>8.8099671083914565E-5</v>
      </c>
      <c r="H435" s="11"/>
      <c r="I435" s="12"/>
      <c r="J435" s="14"/>
    </row>
    <row r="436" spans="1:13" x14ac:dyDescent="0.25">
      <c r="A436" s="37"/>
      <c r="B436" s="39"/>
      <c r="C436" s="28">
        <v>129</v>
      </c>
      <c r="D436" s="28">
        <f>(C436-C435)/C435</f>
        <v>7.8125E-3</v>
      </c>
      <c r="E436" s="11"/>
      <c r="F436" s="28">
        <v>3731700</v>
      </c>
      <c r="G436" s="28">
        <f>F436/$J$423</f>
        <v>4.6284234008227956E-5</v>
      </c>
      <c r="H436" s="11"/>
      <c r="I436" s="12"/>
      <c r="J436" s="14"/>
    </row>
    <row r="437" spans="1:13" x14ac:dyDescent="0.25">
      <c r="A437" s="37"/>
      <c r="B437" s="39"/>
      <c r="C437" s="28">
        <v>131</v>
      </c>
      <c r="D437" s="28">
        <f>(C437-C436)/C436</f>
        <v>1.5503875968992248E-2</v>
      </c>
      <c r="E437" s="11"/>
      <c r="F437" s="28">
        <v>25961600</v>
      </c>
      <c r="G437" s="28">
        <f>F437/$J$423</f>
        <v>3.220014389227459E-4</v>
      </c>
      <c r="H437" s="11"/>
      <c r="I437" s="12"/>
      <c r="J437" s="14"/>
    </row>
    <row r="438" spans="1:13" x14ac:dyDescent="0.25">
      <c r="A438" s="37">
        <v>2017</v>
      </c>
      <c r="B438" s="40" t="s">
        <v>31</v>
      </c>
      <c r="C438" s="28">
        <v>135</v>
      </c>
      <c r="D438" s="28"/>
      <c r="E438" s="11"/>
      <c r="F438" s="28">
        <v>13497</v>
      </c>
      <c r="G438" s="28">
        <f>F438/$J$438</f>
        <v>1.3039028083440332E-6</v>
      </c>
      <c r="H438" s="11"/>
      <c r="I438" s="12"/>
      <c r="J438" s="13">
        <v>10351231636</v>
      </c>
    </row>
    <row r="439" spans="1:13" x14ac:dyDescent="0.25">
      <c r="A439" s="37"/>
      <c r="B439" s="40"/>
      <c r="C439" s="28">
        <v>135</v>
      </c>
      <c r="D439" s="28">
        <f>(C439-C438)/C438</f>
        <v>0</v>
      </c>
      <c r="E439" s="11"/>
      <c r="F439" s="28">
        <v>342486</v>
      </c>
      <c r="G439" s="28">
        <f>F439/$J$438</f>
        <v>3.3086497534156813E-5</v>
      </c>
      <c r="H439" s="11"/>
      <c r="I439" s="12"/>
      <c r="J439" s="18"/>
    </row>
    <row r="440" spans="1:13" x14ac:dyDescent="0.25">
      <c r="A440" s="37"/>
      <c r="B440" s="40"/>
      <c r="C440" s="28">
        <v>135</v>
      </c>
      <c r="D440" s="28">
        <f>(C440-C439)/C439</f>
        <v>0</v>
      </c>
      <c r="E440" s="11"/>
      <c r="F440" s="28">
        <v>2724149</v>
      </c>
      <c r="G440" s="28">
        <f>F440/$J$438</f>
        <v>2.6317148488164696E-4</v>
      </c>
      <c r="H440" s="11"/>
      <c r="I440" s="12"/>
      <c r="J440" s="18"/>
    </row>
    <row r="441" spans="1:13" x14ac:dyDescent="0.25">
      <c r="A441" s="37"/>
      <c r="B441" s="40"/>
      <c r="C441" s="28">
        <v>136</v>
      </c>
      <c r="D441" s="28">
        <f>(C441-C440)/C440</f>
        <v>7.4074074074074077E-3</v>
      </c>
      <c r="E441" s="11"/>
      <c r="F441" s="28">
        <v>2464894</v>
      </c>
      <c r="G441" s="28">
        <f>F441/$J$438</f>
        <v>2.3812567302884769E-4</v>
      </c>
      <c r="H441" s="11"/>
      <c r="I441" s="12"/>
      <c r="J441" s="18"/>
    </row>
    <row r="442" spans="1:13" x14ac:dyDescent="0.25">
      <c r="A442" s="37"/>
      <c r="B442" s="40"/>
      <c r="C442" s="28">
        <v>143</v>
      </c>
      <c r="D442" s="28">
        <f>(C442-C441)/C441</f>
        <v>5.1470588235294115E-2</v>
      </c>
      <c r="E442" s="11">
        <f>AVERAGE(D440:D444)</f>
        <v>1.0683260809924612E-2</v>
      </c>
      <c r="F442" s="28">
        <v>462835</v>
      </c>
      <c r="G442" s="28">
        <f>F442/$J$438</f>
        <v>4.4713036697037164E-5</v>
      </c>
      <c r="H442" s="11">
        <f>AVERAGE(G440:G444)</f>
        <v>1.1425465505832488E-4</v>
      </c>
      <c r="I442" s="12"/>
      <c r="J442" s="18"/>
      <c r="K442">
        <f>AVERAGE(C440:C444)</f>
        <v>138.6</v>
      </c>
      <c r="M442">
        <f>AVERAGE(G440:G444)</f>
        <v>1.1425465505832488E-4</v>
      </c>
    </row>
    <row r="443" spans="1:13" x14ac:dyDescent="0.25">
      <c r="A443" s="37"/>
      <c r="B443" s="40"/>
      <c r="C443" s="28">
        <v>137</v>
      </c>
      <c r="D443" s="28">
        <f>(C443-C442)/C442</f>
        <v>-4.195804195804196E-2</v>
      </c>
      <c r="E443" s="11"/>
      <c r="F443" s="28">
        <v>130471</v>
      </c>
      <c r="G443" s="28">
        <f>F443/$J$438</f>
        <v>1.260439381399232E-5</v>
      </c>
      <c r="H443" s="11"/>
      <c r="I443" s="12"/>
      <c r="J443" s="18"/>
    </row>
    <row r="444" spans="1:13" x14ac:dyDescent="0.25">
      <c r="A444" s="37"/>
      <c r="B444" s="40"/>
      <c r="C444" s="28">
        <v>142</v>
      </c>
      <c r="D444" s="28">
        <f>(C444-C443)/C443</f>
        <v>3.6496350364963501E-2</v>
      </c>
      <c r="E444" s="11"/>
      <c r="F444" s="28">
        <v>131033</v>
      </c>
      <c r="G444" s="28">
        <f>F444/$J$438</f>
        <v>1.2658686870100295E-5</v>
      </c>
      <c r="H444" s="11"/>
      <c r="I444" s="12"/>
      <c r="J444" s="18"/>
    </row>
    <row r="445" spans="1:13" x14ac:dyDescent="0.25">
      <c r="A445" s="37"/>
      <c r="B445" s="40"/>
      <c r="C445" s="29">
        <v>134</v>
      </c>
      <c r="D445" s="28">
        <f>(C445-C444)/C444</f>
        <v>-5.6338028169014086E-2</v>
      </c>
      <c r="E445" s="11"/>
      <c r="F445" s="28">
        <v>67372</v>
      </c>
      <c r="G445" s="28">
        <f>F445/$J$438</f>
        <v>6.5085974663817287E-6</v>
      </c>
      <c r="H445" s="11"/>
      <c r="I445" s="12"/>
      <c r="J445" s="18"/>
      <c r="L445">
        <f>(H442+H448)/2</f>
        <v>5.848010374868979E-5</v>
      </c>
    </row>
    <row r="446" spans="1:13" x14ac:dyDescent="0.25">
      <c r="A446" s="37"/>
      <c r="B446" s="40"/>
      <c r="C446" s="28">
        <v>140</v>
      </c>
      <c r="D446" s="28">
        <f>(C446-C445)/C445</f>
        <v>4.4776119402985072E-2</v>
      </c>
      <c r="E446" s="11"/>
      <c r="F446" s="28">
        <v>17321</v>
      </c>
      <c r="G446" s="28">
        <f>F446/$J$438</f>
        <v>1.6733274463456322E-6</v>
      </c>
      <c r="H446" s="11"/>
      <c r="I446" s="12"/>
      <c r="J446" s="18"/>
    </row>
    <row r="447" spans="1:13" x14ac:dyDescent="0.25">
      <c r="A447" s="37"/>
      <c r="B447" s="40"/>
      <c r="C447" s="28">
        <v>134</v>
      </c>
      <c r="D447" s="28">
        <f>(C447-C446)/C446</f>
        <v>-4.2857142857142858E-2</v>
      </c>
      <c r="E447" s="11"/>
      <c r="F447" s="28">
        <v>21932</v>
      </c>
      <c r="G447" s="28">
        <f>F447/$J$438</f>
        <v>2.1187816842706774E-6</v>
      </c>
      <c r="H447" s="11"/>
      <c r="I447" s="12"/>
      <c r="J447" s="18"/>
    </row>
    <row r="448" spans="1:13" x14ac:dyDescent="0.25">
      <c r="A448" s="37"/>
      <c r="B448" s="40"/>
      <c r="C448" s="28">
        <v>135</v>
      </c>
      <c r="D448" s="28">
        <f>(C448-C447)/C447</f>
        <v>7.462686567164179E-3</v>
      </c>
      <c r="E448" s="11">
        <f>AVERAGE(D446:D450)</f>
        <v>7.928342078866054E-3</v>
      </c>
      <c r="F448" s="28">
        <v>12484</v>
      </c>
      <c r="G448" s="28">
        <f>F448/$J$438</f>
        <v>1.2060400577437141E-6</v>
      </c>
      <c r="H448" s="11">
        <f>AVERAGE(G446:G450)</f>
        <v>2.705552439054703E-6</v>
      </c>
      <c r="I448" s="12"/>
      <c r="J448" s="18"/>
      <c r="K448">
        <f>AVERAGE(C446:C450)</f>
        <v>137.80000000000001</v>
      </c>
      <c r="M448">
        <f>AVERAGE(G446:G450)</f>
        <v>2.705552439054703E-6</v>
      </c>
    </row>
    <row r="449" spans="1:13" x14ac:dyDescent="0.25">
      <c r="A449" s="37"/>
      <c r="B449" s="40"/>
      <c r="C449" s="28">
        <v>141</v>
      </c>
      <c r="D449" s="28">
        <f>(C449-C448)/C448</f>
        <v>4.4444444444444446E-2</v>
      </c>
      <c r="E449" s="11"/>
      <c r="F449" s="28">
        <v>50613</v>
      </c>
      <c r="G449" s="28">
        <f>F449/$J$438</f>
        <v>4.8895630761440727E-6</v>
      </c>
      <c r="H449" s="11"/>
      <c r="I449" s="12"/>
      <c r="J449" s="18"/>
    </row>
    <row r="450" spans="1:13" x14ac:dyDescent="0.25">
      <c r="A450" s="37"/>
      <c r="B450" s="40"/>
      <c r="C450" s="28">
        <v>139</v>
      </c>
      <c r="D450" s="28">
        <f>(C450-C449)/C449</f>
        <v>-1.4184397163120567E-2</v>
      </c>
      <c r="E450" s="11"/>
      <c r="F450" s="28">
        <v>37679</v>
      </c>
      <c r="G450" s="28">
        <f>F450/$J$438</f>
        <v>3.6400499307694171E-6</v>
      </c>
      <c r="H450" s="11"/>
      <c r="I450" s="12"/>
      <c r="J450" s="18"/>
    </row>
    <row r="451" spans="1:13" x14ac:dyDescent="0.25">
      <c r="A451" s="37"/>
      <c r="B451" s="40"/>
      <c r="C451" s="28">
        <v>136</v>
      </c>
      <c r="D451" s="28">
        <f>(C451-C450)/C450</f>
        <v>-2.1582733812949641E-2</v>
      </c>
      <c r="E451" s="11"/>
      <c r="F451" s="28">
        <v>9110</v>
      </c>
      <c r="G451" s="28">
        <f>F451/$J$438</f>
        <v>8.8008850737305636E-7</v>
      </c>
      <c r="H451" s="11"/>
      <c r="I451" s="12"/>
      <c r="J451" s="18"/>
    </row>
    <row r="452" spans="1:13" x14ac:dyDescent="0.25">
      <c r="A452" s="37"/>
      <c r="B452" s="40"/>
      <c r="C452" s="28">
        <v>107</v>
      </c>
      <c r="D452" s="28">
        <f>(C452-C451)/C451</f>
        <v>-0.21323529411764705</v>
      </c>
      <c r="E452" s="11"/>
      <c r="F452" s="28">
        <v>60736</v>
      </c>
      <c r="G452" s="28">
        <f>F452/$J$438</f>
        <v>5.8675143341174477E-6</v>
      </c>
      <c r="H452" s="11"/>
      <c r="I452" s="12"/>
      <c r="J452" s="18"/>
    </row>
    <row r="453" spans="1:13" x14ac:dyDescent="0.25">
      <c r="A453" s="37">
        <v>2017</v>
      </c>
      <c r="B453" s="40" t="s">
        <v>32</v>
      </c>
      <c r="C453" s="28">
        <v>314</v>
      </c>
      <c r="D453" s="28"/>
      <c r="E453" s="11"/>
      <c r="F453" s="28">
        <v>16246677</v>
      </c>
      <c r="G453" s="28">
        <f>F453/$J$453</f>
        <v>2.6342115949414018E-4</v>
      </c>
      <c r="H453" s="11"/>
      <c r="I453" s="12"/>
      <c r="J453" s="13">
        <v>61675671883</v>
      </c>
    </row>
    <row r="454" spans="1:13" x14ac:dyDescent="0.25">
      <c r="A454" s="37"/>
      <c r="B454" s="40"/>
      <c r="C454" s="28">
        <v>314</v>
      </c>
      <c r="D454" s="28">
        <f>(C454-C453)/C453</f>
        <v>0</v>
      </c>
      <c r="E454" s="11"/>
      <c r="F454" s="28">
        <v>28416776</v>
      </c>
      <c r="G454" s="28">
        <f>F454/$J$453</f>
        <v>4.6074530090093224E-4</v>
      </c>
      <c r="H454" s="11"/>
      <c r="I454" s="12"/>
      <c r="J454" s="18"/>
    </row>
    <row r="455" spans="1:13" x14ac:dyDescent="0.25">
      <c r="A455" s="37"/>
      <c r="B455" s="40"/>
      <c r="C455" s="28">
        <v>316</v>
      </c>
      <c r="D455" s="28">
        <f>(C455-C454)/C454</f>
        <v>6.369426751592357E-3</v>
      </c>
      <c r="E455" s="11"/>
      <c r="F455" s="28">
        <v>27042306</v>
      </c>
      <c r="G455" s="28">
        <f>F455/$J$453</f>
        <v>4.384598525541773E-4</v>
      </c>
      <c r="H455" s="11"/>
      <c r="I455" s="12"/>
      <c r="J455" s="18"/>
    </row>
    <row r="456" spans="1:13" x14ac:dyDescent="0.25">
      <c r="A456" s="37"/>
      <c r="B456" s="40"/>
      <c r="C456" s="28">
        <v>324</v>
      </c>
      <c r="D456" s="28">
        <f>(C456-C455)/C455</f>
        <v>2.5316455696202531E-2</v>
      </c>
      <c r="E456" s="11"/>
      <c r="F456" s="28">
        <v>25651427</v>
      </c>
      <c r="G456" s="28">
        <f>F456/$J$453</f>
        <v>4.1590835116739832E-4</v>
      </c>
      <c r="H456" s="11"/>
      <c r="I456" s="12"/>
      <c r="J456" s="18"/>
    </row>
    <row r="457" spans="1:13" x14ac:dyDescent="0.25">
      <c r="A457" s="37"/>
      <c r="B457" s="40"/>
      <c r="C457" s="28">
        <v>322</v>
      </c>
      <c r="D457" s="28">
        <f>(C457-C456)/C456</f>
        <v>-6.1728395061728392E-3</v>
      </c>
      <c r="E457" s="11">
        <f>AVERAGE(D455:D459)</f>
        <v>3.8603725634796899E-3</v>
      </c>
      <c r="F457" s="28">
        <v>84561893</v>
      </c>
      <c r="G457" s="28">
        <f>F457/$J$453</f>
        <v>1.37107372191122E-3</v>
      </c>
      <c r="H457" s="11">
        <f>AVERAGE(G455:G459)</f>
        <v>7.2659099823040659E-4</v>
      </c>
      <c r="I457" s="12"/>
      <c r="J457" s="18"/>
      <c r="K457">
        <f>AVERAGE(C455:C459)</f>
        <v>320.8</v>
      </c>
      <c r="M457">
        <f>AVERAGE(G455:G459)</f>
        <v>7.2659099823040659E-4</v>
      </c>
    </row>
    <row r="458" spans="1:13" x14ac:dyDescent="0.25">
      <c r="A458" s="37"/>
      <c r="B458" s="40"/>
      <c r="C458" s="28">
        <v>322</v>
      </c>
      <c r="D458" s="28">
        <f>(C458-C457)/C457</f>
        <v>0</v>
      </c>
      <c r="E458" s="11"/>
      <c r="F458" s="28">
        <v>47664952</v>
      </c>
      <c r="G458" s="28">
        <f>F458/$J$453</f>
        <v>7.7283231045170253E-4</v>
      </c>
      <c r="H458" s="11"/>
      <c r="I458" s="12"/>
      <c r="J458" s="18"/>
    </row>
    <row r="459" spans="1:13" x14ac:dyDescent="0.25">
      <c r="A459" s="37"/>
      <c r="B459" s="40"/>
      <c r="C459" s="28">
        <v>320</v>
      </c>
      <c r="D459" s="28">
        <f>(C459-C458)/C458</f>
        <v>-6.2111801242236021E-3</v>
      </c>
      <c r="E459" s="11"/>
      <c r="F459" s="28">
        <v>39144362</v>
      </c>
      <c r="G459" s="28">
        <f>F459/$J$453</f>
        <v>6.3468075506753539E-4</v>
      </c>
      <c r="H459" s="11"/>
      <c r="I459" s="12"/>
      <c r="J459" s="18"/>
    </row>
    <row r="460" spans="1:13" x14ac:dyDescent="0.25">
      <c r="A460" s="37"/>
      <c r="B460" s="40"/>
      <c r="C460" s="29">
        <v>346</v>
      </c>
      <c r="D460" s="28">
        <f>(C460-C459)/C459</f>
        <v>8.1250000000000003E-2</v>
      </c>
      <c r="E460" s="11"/>
      <c r="F460" s="28">
        <v>197349843</v>
      </c>
      <c r="G460" s="28">
        <f>F460/$J$453</f>
        <v>3.1998004557514453E-3</v>
      </c>
      <c r="H460" s="11"/>
      <c r="I460" s="12"/>
      <c r="J460" s="18"/>
      <c r="L460">
        <f>(H457+H463)/2</f>
        <v>8.0222018487062052E-4</v>
      </c>
    </row>
    <row r="461" spans="1:13" x14ac:dyDescent="0.25">
      <c r="A461" s="37"/>
      <c r="B461" s="40"/>
      <c r="C461" s="28">
        <v>342</v>
      </c>
      <c r="D461" s="28">
        <f>(C461-C460)/C460</f>
        <v>-1.1560693641618497E-2</v>
      </c>
      <c r="E461" s="11"/>
      <c r="F461" s="28">
        <v>88823990</v>
      </c>
      <c r="G461" s="28">
        <f>F461/$J$453</f>
        <v>1.4401787169582994E-3</v>
      </c>
      <c r="H461" s="11"/>
      <c r="I461" s="12"/>
      <c r="J461" s="18"/>
    </row>
    <row r="462" spans="1:13" x14ac:dyDescent="0.25">
      <c r="A462" s="37"/>
      <c r="B462" s="40"/>
      <c r="C462" s="28">
        <v>334</v>
      </c>
      <c r="D462" s="28">
        <f>(C462-C461)/C461</f>
        <v>-2.3391812865497075E-2</v>
      </c>
      <c r="E462" s="11"/>
      <c r="F462" s="28">
        <v>33853315</v>
      </c>
      <c r="G462" s="28">
        <f>F462/$J$453</f>
        <v>5.4889252060715975E-4</v>
      </c>
      <c r="H462" s="11"/>
      <c r="I462" s="12"/>
      <c r="J462" s="18"/>
    </row>
    <row r="463" spans="1:13" x14ac:dyDescent="0.25">
      <c r="A463" s="37"/>
      <c r="B463" s="40"/>
      <c r="C463" s="28">
        <v>330</v>
      </c>
      <c r="D463" s="28">
        <f>(C463-C462)/C462</f>
        <v>-1.1976047904191617E-2</v>
      </c>
      <c r="E463" s="11">
        <f>AVERAGE(D461:D465)</f>
        <v>-2.4196316942867498E-2</v>
      </c>
      <c r="F463" s="28">
        <v>26369081</v>
      </c>
      <c r="G463" s="28">
        <f>F463/$J$453</f>
        <v>4.2754428439827427E-4</v>
      </c>
      <c r="H463" s="11">
        <f>AVERAGE(G461:G465)</f>
        <v>8.7784937151083456E-4</v>
      </c>
      <c r="I463" s="12"/>
      <c r="J463" s="18"/>
      <c r="K463">
        <f>AVERAGE(C461:C465)</f>
        <v>326.39999999999998</v>
      </c>
      <c r="M463">
        <f>AVERAGE(G461:G465)</f>
        <v>8.7784937151083456E-4</v>
      </c>
    </row>
    <row r="464" spans="1:13" x14ac:dyDescent="0.25">
      <c r="A464" s="37"/>
      <c r="B464" s="40"/>
      <c r="C464" s="28">
        <v>320</v>
      </c>
      <c r="D464" s="28">
        <f>(C464-C463)/C463</f>
        <v>-3.0303030303030304E-2</v>
      </c>
      <c r="E464" s="11"/>
      <c r="F464" s="28">
        <v>58905363</v>
      </c>
      <c r="G464" s="28">
        <f>F464/$J$453</f>
        <v>9.5508263147493018E-4</v>
      </c>
      <c r="H464" s="11"/>
      <c r="I464" s="12"/>
      <c r="J464" s="18"/>
    </row>
    <row r="465" spans="1:13" x14ac:dyDescent="0.25">
      <c r="A465" s="37"/>
      <c r="B465" s="40"/>
      <c r="C465" s="28">
        <v>306</v>
      </c>
      <c r="D465" s="28">
        <f>(C465-C464)/C464</f>
        <v>-4.3749999999999997E-2</v>
      </c>
      <c r="E465" s="11"/>
      <c r="F465" s="28">
        <v>62758000</v>
      </c>
      <c r="G465" s="28">
        <f>F465/$J$453</f>
        <v>1.0175487041155092E-3</v>
      </c>
      <c r="H465" s="11"/>
      <c r="I465" s="12"/>
      <c r="J465" s="18"/>
    </row>
    <row r="466" spans="1:13" x14ac:dyDescent="0.25">
      <c r="A466" s="37"/>
      <c r="B466" s="40"/>
      <c r="C466" s="28">
        <v>292</v>
      </c>
      <c r="D466" s="28">
        <f>(C466-C465)/C465</f>
        <v>-4.5751633986928102E-2</v>
      </c>
      <c r="E466" s="11"/>
      <c r="F466" s="28">
        <v>57459849</v>
      </c>
      <c r="G466" s="28">
        <f>F466/$J$453</f>
        <v>9.3164528647539499E-4</v>
      </c>
      <c r="H466" s="11"/>
      <c r="I466" s="12"/>
      <c r="J466" s="18"/>
    </row>
    <row r="467" spans="1:13" x14ac:dyDescent="0.25">
      <c r="A467" s="37"/>
      <c r="B467" s="40"/>
      <c r="C467" s="28">
        <v>270</v>
      </c>
      <c r="D467" s="28">
        <f>(C467-C466)/C466</f>
        <v>-7.5342465753424653E-2</v>
      </c>
      <c r="E467" s="11"/>
      <c r="F467" s="28">
        <v>128973488</v>
      </c>
      <c r="G467" s="28">
        <f>F467/$J$453</f>
        <v>2.09115659485097E-3</v>
      </c>
      <c r="H467" s="11"/>
      <c r="I467" s="12"/>
      <c r="J467" s="18"/>
    </row>
    <row r="468" spans="1:13" x14ac:dyDescent="0.25">
      <c r="A468" s="37">
        <v>2017</v>
      </c>
      <c r="B468" s="40" t="s">
        <v>33</v>
      </c>
      <c r="C468" s="28">
        <v>500</v>
      </c>
      <c r="D468" s="28"/>
      <c r="E468" s="11"/>
      <c r="F468" s="28">
        <v>176340</v>
      </c>
      <c r="G468" s="28">
        <f>F468/$J$468</f>
        <v>7.0531419858869778E-5</v>
      </c>
      <c r="H468" s="11"/>
      <c r="I468" s="12"/>
      <c r="J468" s="13">
        <v>2500162344</v>
      </c>
    </row>
    <row r="469" spans="1:13" x14ac:dyDescent="0.25">
      <c r="A469" s="37"/>
      <c r="B469" s="40"/>
      <c r="C469" s="28">
        <v>500</v>
      </c>
      <c r="D469" s="28">
        <f>(C469-C468)/C468</f>
        <v>0</v>
      </c>
      <c r="E469" s="11"/>
      <c r="F469" s="28">
        <v>23670</v>
      </c>
      <c r="G469" s="28">
        <f>F469/$J$468</f>
        <v>9.4673852107261399E-6</v>
      </c>
      <c r="H469" s="11"/>
      <c r="I469" s="12"/>
      <c r="J469" s="14"/>
    </row>
    <row r="470" spans="1:13" x14ac:dyDescent="0.25">
      <c r="A470" s="37"/>
      <c r="B470" s="40"/>
      <c r="C470" s="28">
        <v>500</v>
      </c>
      <c r="D470" s="28">
        <f>(C470-C469)/C469</f>
        <v>0</v>
      </c>
      <c r="E470" s="11"/>
      <c r="F470" s="28">
        <v>1071080</v>
      </c>
      <c r="G470" s="28">
        <f>F470/$J$468</f>
        <v>4.2840418046069089E-4</v>
      </c>
      <c r="H470" s="11"/>
      <c r="I470" s="12"/>
      <c r="J470" s="14"/>
    </row>
    <row r="471" spans="1:13" x14ac:dyDescent="0.25">
      <c r="A471" s="37"/>
      <c r="B471" s="40"/>
      <c r="C471" s="28">
        <v>500</v>
      </c>
      <c r="D471" s="28">
        <f>(C471-C470)/C470</f>
        <v>0</v>
      </c>
      <c r="E471" s="11"/>
      <c r="F471" s="28">
        <v>134300</v>
      </c>
      <c r="G471" s="28">
        <f>F471/$J$468</f>
        <v>5.3716511778644723E-5</v>
      </c>
      <c r="H471" s="11"/>
      <c r="I471" s="12"/>
      <c r="J471" s="14"/>
    </row>
    <row r="472" spans="1:13" x14ac:dyDescent="0.25">
      <c r="A472" s="37"/>
      <c r="B472" s="40"/>
      <c r="C472" s="28">
        <v>500</v>
      </c>
      <c r="D472" s="28">
        <f>(C472-C471)/C471</f>
        <v>0</v>
      </c>
      <c r="E472" s="11">
        <f>AVERAGE(D470:D474)</f>
        <v>0</v>
      </c>
      <c r="F472" s="28">
        <v>11280</v>
      </c>
      <c r="G472" s="28">
        <f>F472/$J$468</f>
        <v>4.5117070205741808E-6</v>
      </c>
      <c r="H472" s="11">
        <f>AVERAGE(G470:G474)</f>
        <v>1.1593807125990375E-4</v>
      </c>
      <c r="I472" s="12"/>
      <c r="J472" s="14"/>
      <c r="K472">
        <f>AVERAGE(C470:C474)</f>
        <v>500</v>
      </c>
      <c r="M472">
        <f>AVERAGE(G470:G474)</f>
        <v>1.1593807125990375E-4</v>
      </c>
    </row>
    <row r="473" spans="1:13" x14ac:dyDescent="0.25">
      <c r="A473" s="37"/>
      <c r="B473" s="40"/>
      <c r="C473" s="28">
        <v>500</v>
      </c>
      <c r="D473" s="28">
        <f>(C473-C472)/C472</f>
        <v>0</v>
      </c>
      <c r="E473" s="11"/>
      <c r="F473" s="28">
        <v>47900</v>
      </c>
      <c r="G473" s="28">
        <f>F473/$J$468</f>
        <v>1.9158755876374403E-5</v>
      </c>
      <c r="H473" s="11"/>
      <c r="I473" s="12"/>
      <c r="J473" s="14"/>
    </row>
    <row r="474" spans="1:13" x14ac:dyDescent="0.25">
      <c r="A474" s="37"/>
      <c r="B474" s="40"/>
      <c r="C474" s="28">
        <v>500</v>
      </c>
      <c r="D474" s="28">
        <f>(C474-C473)/C473</f>
        <v>0</v>
      </c>
      <c r="E474" s="11"/>
      <c r="F474" s="28">
        <v>184760</v>
      </c>
      <c r="G474" s="28">
        <f>F474/$J$468</f>
        <v>7.389920116323454E-5</v>
      </c>
      <c r="H474" s="11"/>
      <c r="I474" s="12"/>
      <c r="J474" s="14"/>
    </row>
    <row r="475" spans="1:13" x14ac:dyDescent="0.25">
      <c r="A475" s="37"/>
      <c r="B475" s="40"/>
      <c r="C475" s="29">
        <v>398</v>
      </c>
      <c r="D475" s="28">
        <f>(C475-C474)/C474</f>
        <v>-0.20399999999999999</v>
      </c>
      <c r="E475" s="11"/>
      <c r="F475" s="28">
        <v>103805200</v>
      </c>
      <c r="G475" s="28">
        <f>F475/$J$468</f>
        <v>4.1519383830860547E-2</v>
      </c>
      <c r="H475" s="11"/>
      <c r="I475" s="12"/>
      <c r="J475" s="14"/>
      <c r="L475">
        <f>(H472+H478)/2</f>
        <v>1.2781330811052325E-2</v>
      </c>
    </row>
    <row r="476" spans="1:13" x14ac:dyDescent="0.25">
      <c r="A476" s="37"/>
      <c r="B476" s="40"/>
      <c r="C476" s="28">
        <v>312</v>
      </c>
      <c r="D476" s="28">
        <f>(C476-C475)/C475</f>
        <v>-0.21608040201005024</v>
      </c>
      <c r="E476" s="11"/>
      <c r="F476" s="28">
        <v>79464000</v>
      </c>
      <c r="G476" s="28">
        <f>F476/$J$468</f>
        <v>3.1783536053449177E-2</v>
      </c>
      <c r="H476" s="11"/>
      <c r="I476" s="12"/>
      <c r="J476" s="14"/>
    </row>
    <row r="477" spans="1:13" x14ac:dyDescent="0.25">
      <c r="A477" s="37"/>
      <c r="B477" s="40"/>
      <c r="C477" s="28">
        <v>366</v>
      </c>
      <c r="D477" s="28">
        <f>(C477-C476)/C476</f>
        <v>0.17307692307692307</v>
      </c>
      <c r="E477" s="11"/>
      <c r="F477" s="28">
        <v>178847900</v>
      </c>
      <c r="G477" s="28">
        <f>F477/$J$468</f>
        <v>7.1534514720296899E-2</v>
      </c>
      <c r="H477" s="11"/>
      <c r="I477" s="12"/>
      <c r="J477" s="14"/>
    </row>
    <row r="478" spans="1:13" x14ac:dyDescent="0.25">
      <c r="A478" s="37"/>
      <c r="B478" s="40"/>
      <c r="C478" s="28">
        <v>344</v>
      </c>
      <c r="D478" s="28">
        <f>(C478-C477)/C477</f>
        <v>-6.0109289617486336E-2</v>
      </c>
      <c r="E478" s="11">
        <f>AVERAGE(D476:D480)</f>
        <v>-2.5294116337621679E-2</v>
      </c>
      <c r="F478" s="28">
        <v>28477600</v>
      </c>
      <c r="G478" s="28">
        <f>F478/$J$468</f>
        <v>1.139030034123256E-2</v>
      </c>
      <c r="H478" s="11">
        <f>AVERAGE(G476:G480)</f>
        <v>2.5446723550844746E-2</v>
      </c>
      <c r="I478" s="12"/>
      <c r="J478" s="14"/>
      <c r="K478">
        <f>AVERAGE(C476:C480)</f>
        <v>340</v>
      </c>
      <c r="M478">
        <f>AVERAGE(G476:G480)</f>
        <v>2.5446723550844746E-2</v>
      </c>
    </row>
    <row r="479" spans="1:13" x14ac:dyDescent="0.25">
      <c r="A479" s="37"/>
      <c r="B479" s="40"/>
      <c r="C479" s="28">
        <v>342</v>
      </c>
      <c r="D479" s="28">
        <f>(C479-C478)/C478</f>
        <v>-5.8139534883720929E-3</v>
      </c>
      <c r="E479" s="11"/>
      <c r="F479" s="28">
        <v>21673500</v>
      </c>
      <c r="G479" s="28">
        <f>F479/$J$468</f>
        <v>8.668837066526108E-3</v>
      </c>
      <c r="H479" s="11"/>
      <c r="I479" s="12"/>
      <c r="J479" s="14"/>
    </row>
    <row r="480" spans="1:13" x14ac:dyDescent="0.25">
      <c r="A480" s="37"/>
      <c r="B480" s="40"/>
      <c r="C480" s="28">
        <v>336</v>
      </c>
      <c r="D480" s="28">
        <f>(C480-C479)/C479</f>
        <v>-1.7543859649122806E-2</v>
      </c>
      <c r="E480" s="11"/>
      <c r="F480" s="28">
        <v>9641700</v>
      </c>
      <c r="G480" s="28">
        <f>F480/$J$468</f>
        <v>3.8564295727189788E-3</v>
      </c>
      <c r="H480" s="11"/>
      <c r="I480" s="12"/>
      <c r="J480" s="14"/>
    </row>
    <row r="481" spans="1:13" x14ac:dyDescent="0.25">
      <c r="A481" s="37"/>
      <c r="B481" s="40"/>
      <c r="C481" s="28">
        <v>336</v>
      </c>
      <c r="D481" s="28">
        <f>(C481-C480)/C480</f>
        <v>0</v>
      </c>
      <c r="E481" s="11"/>
      <c r="F481" s="28">
        <v>14657700</v>
      </c>
      <c r="G481" s="28">
        <f>F481/$J$468</f>
        <v>5.8626992903785613E-3</v>
      </c>
      <c r="H481" s="11"/>
      <c r="I481" s="12"/>
      <c r="J481" s="14"/>
    </row>
    <row r="482" spans="1:13" x14ac:dyDescent="0.25">
      <c r="A482" s="37"/>
      <c r="B482" s="40"/>
      <c r="C482" s="28">
        <v>336</v>
      </c>
      <c r="D482" s="28">
        <f>(C482-C481)/C481</f>
        <v>0</v>
      </c>
      <c r="E482" s="11"/>
      <c r="F482" s="28">
        <v>3886300</v>
      </c>
      <c r="G482" s="28">
        <f>F482/$J$468</f>
        <v>1.5544190597568651E-3</v>
      </c>
      <c r="H482" s="11"/>
      <c r="I482" s="12"/>
      <c r="J482" s="14"/>
    </row>
    <row r="483" spans="1:13" x14ac:dyDescent="0.25">
      <c r="A483" s="37">
        <v>2017</v>
      </c>
      <c r="B483" s="40" t="s">
        <v>34</v>
      </c>
      <c r="C483" s="28">
        <v>478</v>
      </c>
      <c r="D483" s="28"/>
      <c r="E483" s="11"/>
      <c r="F483" s="28">
        <v>1197500</v>
      </c>
      <c r="G483" s="28">
        <f>F483/$J$483</f>
        <v>2.3949999999999999E-4</v>
      </c>
      <c r="H483" s="11"/>
      <c r="I483" s="12"/>
      <c r="J483" s="13">
        <v>5000000000</v>
      </c>
    </row>
    <row r="484" spans="1:13" x14ac:dyDescent="0.25">
      <c r="A484" s="37"/>
      <c r="B484" s="40"/>
      <c r="C484" s="28">
        <v>472</v>
      </c>
      <c r="D484" s="28">
        <f>(C484-C483)/C483</f>
        <v>-1.2552301255230125E-2</v>
      </c>
      <c r="E484" s="11"/>
      <c r="F484" s="28">
        <v>1124000</v>
      </c>
      <c r="G484" s="28">
        <f>F484/$J$483</f>
        <v>2.2479999999999999E-4</v>
      </c>
      <c r="H484" s="11"/>
      <c r="I484" s="12"/>
      <c r="J484" s="14"/>
    </row>
    <row r="485" spans="1:13" x14ac:dyDescent="0.25">
      <c r="A485" s="37"/>
      <c r="B485" s="40"/>
      <c r="C485" s="28">
        <v>474</v>
      </c>
      <c r="D485" s="28">
        <f>(C485-C484)/C484</f>
        <v>4.2372881355932203E-3</v>
      </c>
      <c r="E485" s="11"/>
      <c r="F485" s="28">
        <v>41000</v>
      </c>
      <c r="G485" s="28">
        <f>F485/$J$483</f>
        <v>8.1999999999999994E-6</v>
      </c>
      <c r="H485" s="11"/>
      <c r="I485" s="12"/>
      <c r="J485" s="14"/>
    </row>
    <row r="486" spans="1:13" x14ac:dyDescent="0.25">
      <c r="A486" s="37"/>
      <c r="B486" s="40"/>
      <c r="C486" s="28">
        <v>460</v>
      </c>
      <c r="D486" s="28">
        <f>(C486-C485)/C485</f>
        <v>-2.9535864978902954E-2</v>
      </c>
      <c r="E486" s="11"/>
      <c r="F486" s="28">
        <v>88000</v>
      </c>
      <c r="G486" s="28">
        <f>F486/$J$483</f>
        <v>1.7600000000000001E-5</v>
      </c>
      <c r="H486" s="11"/>
      <c r="I486" s="12"/>
      <c r="J486" s="14"/>
    </row>
    <row r="487" spans="1:13" x14ac:dyDescent="0.25">
      <c r="A487" s="37"/>
      <c r="B487" s="40"/>
      <c r="C487" s="28">
        <v>466</v>
      </c>
      <c r="D487" s="28">
        <f>(C487-C486)/C486</f>
        <v>1.3043478260869565E-2</v>
      </c>
      <c r="E487" s="11">
        <f>AVERAGE(D485:D489)</f>
        <v>2.699194875786644E-3</v>
      </c>
      <c r="F487" s="28">
        <v>62000</v>
      </c>
      <c r="G487" s="28">
        <f>F487/$J$483</f>
        <v>1.24E-5</v>
      </c>
      <c r="H487" s="11">
        <f>AVERAGE(G485:G489)</f>
        <v>5.7320000000000007E-5</v>
      </c>
      <c r="I487" s="12"/>
      <c r="J487" s="14"/>
      <c r="K487">
        <f>AVERAGE(C485:C489)</f>
        <v>468.8</v>
      </c>
      <c r="M487">
        <f>AVERAGE(G485:G489)</f>
        <v>5.7320000000000007E-5</v>
      </c>
    </row>
    <row r="488" spans="1:13" x14ac:dyDescent="0.25">
      <c r="A488" s="37"/>
      <c r="B488" s="40"/>
      <c r="C488" s="28">
        <v>466</v>
      </c>
      <c r="D488" s="28">
        <f>(C488-C487)/C487</f>
        <v>0</v>
      </c>
      <c r="E488" s="11"/>
      <c r="F488" s="28">
        <v>357000</v>
      </c>
      <c r="G488" s="28">
        <f>F488/$J$483</f>
        <v>7.1400000000000001E-5</v>
      </c>
      <c r="H488" s="11"/>
      <c r="I488" s="12"/>
      <c r="J488" s="14"/>
    </row>
    <row r="489" spans="1:13" x14ac:dyDescent="0.25">
      <c r="A489" s="37"/>
      <c r="B489" s="40"/>
      <c r="C489" s="28">
        <v>478</v>
      </c>
      <c r="D489" s="28">
        <f>(C489-C488)/C488</f>
        <v>2.575107296137339E-2</v>
      </c>
      <c r="E489" s="11"/>
      <c r="F489" s="28">
        <v>885000</v>
      </c>
      <c r="G489" s="28">
        <f>F489/$J$483</f>
        <v>1.7699999999999999E-4</v>
      </c>
      <c r="H489" s="11"/>
      <c r="I489" s="12"/>
      <c r="J489" s="14"/>
    </row>
    <row r="490" spans="1:13" x14ac:dyDescent="0.25">
      <c r="A490" s="37"/>
      <c r="B490" s="40"/>
      <c r="C490" s="29">
        <v>496</v>
      </c>
      <c r="D490" s="28">
        <f>(C490-C489)/C489</f>
        <v>3.7656903765690378E-2</v>
      </c>
      <c r="E490" s="11"/>
      <c r="F490" s="28">
        <v>3947800</v>
      </c>
      <c r="G490" s="28">
        <f>F490/$J$483</f>
        <v>7.8956000000000002E-4</v>
      </c>
      <c r="H490" s="11"/>
      <c r="I490" s="12"/>
      <c r="J490" s="14"/>
      <c r="L490">
        <f>(H487+H493)/2</f>
        <v>4.1269199999999999E-4</v>
      </c>
    </row>
    <row r="491" spans="1:13" x14ac:dyDescent="0.25">
      <c r="A491" s="37"/>
      <c r="B491" s="40"/>
      <c r="C491" s="28">
        <v>484</v>
      </c>
      <c r="D491" s="28">
        <f>(C491-C490)/C490</f>
        <v>-2.4193548387096774E-2</v>
      </c>
      <c r="E491" s="11"/>
      <c r="F491" s="28">
        <v>4770400</v>
      </c>
      <c r="G491" s="28">
        <f>F491/$J$483</f>
        <v>9.5408000000000005E-4</v>
      </c>
      <c r="H491" s="11"/>
      <c r="I491" s="12"/>
      <c r="J491" s="14"/>
    </row>
    <row r="492" spans="1:13" x14ac:dyDescent="0.25">
      <c r="A492" s="37"/>
      <c r="B492" s="40"/>
      <c r="C492" s="28">
        <v>454</v>
      </c>
      <c r="D492" s="28">
        <f>(C492-C491)/C491</f>
        <v>-6.1983471074380167E-2</v>
      </c>
      <c r="E492" s="11"/>
      <c r="F492" s="28">
        <v>2145600</v>
      </c>
      <c r="G492" s="28">
        <f>F492/$J$483</f>
        <v>4.2912000000000001E-4</v>
      </c>
      <c r="H492" s="11"/>
      <c r="I492" s="12"/>
      <c r="J492" s="14"/>
    </row>
    <row r="493" spans="1:13" x14ac:dyDescent="0.25">
      <c r="A493" s="37"/>
      <c r="B493" s="40"/>
      <c r="C493" s="28">
        <v>458</v>
      </c>
      <c r="D493" s="28">
        <f>(C493-C492)/C492</f>
        <v>8.8105726872246704E-3</v>
      </c>
      <c r="E493" s="11">
        <f>AVERAGE(D491:D495)</f>
        <v>-1.3696577770615958E-2</v>
      </c>
      <c r="F493" s="28">
        <v>1158600</v>
      </c>
      <c r="G493" s="28">
        <f>F493/$J$483</f>
        <v>2.3172000000000001E-4</v>
      </c>
      <c r="H493" s="11">
        <f>AVERAGE(G491:G495)</f>
        <v>7.6806399999999994E-4</v>
      </c>
      <c r="I493" s="12"/>
      <c r="J493" s="14"/>
      <c r="K493">
        <f>AVERAGE(C491:C495)</f>
        <v>464.8</v>
      </c>
      <c r="M493">
        <f>AVERAGE(G491:G495)</f>
        <v>7.6806399999999994E-4</v>
      </c>
    </row>
    <row r="494" spans="1:13" x14ac:dyDescent="0.25">
      <c r="A494" s="37"/>
      <c r="B494" s="40"/>
      <c r="C494" s="28">
        <v>466</v>
      </c>
      <c r="D494" s="28">
        <f>(C494-C493)/C493</f>
        <v>1.7467248908296942E-2</v>
      </c>
      <c r="E494" s="11"/>
      <c r="F494" s="28">
        <v>905900</v>
      </c>
      <c r="G494" s="28">
        <f>F494/$J$483</f>
        <v>1.8118E-4</v>
      </c>
      <c r="H494" s="11"/>
      <c r="I494" s="12"/>
      <c r="J494" s="14"/>
    </row>
    <row r="495" spans="1:13" x14ac:dyDescent="0.25">
      <c r="A495" s="37"/>
      <c r="B495" s="40"/>
      <c r="C495" s="28">
        <v>462</v>
      </c>
      <c r="D495" s="28">
        <f>(C495-C494)/C494</f>
        <v>-8.5836909871244635E-3</v>
      </c>
      <c r="E495" s="11"/>
      <c r="F495" s="28">
        <v>10221100</v>
      </c>
      <c r="G495" s="28">
        <f>F495/$J$483</f>
        <v>2.0442199999999998E-3</v>
      </c>
      <c r="H495" s="11"/>
      <c r="I495" s="12"/>
      <c r="J495" s="14"/>
    </row>
    <row r="496" spans="1:13" x14ac:dyDescent="0.25">
      <c r="A496" s="37"/>
      <c r="B496" s="40"/>
      <c r="C496" s="28">
        <v>450</v>
      </c>
      <c r="D496" s="28">
        <f>(C496-C495)/C495</f>
        <v>-2.5974025974025976E-2</v>
      </c>
      <c r="E496" s="11"/>
      <c r="F496" s="28">
        <v>561700</v>
      </c>
      <c r="G496" s="28">
        <f>F496/$J$483</f>
        <v>1.1234E-4</v>
      </c>
      <c r="H496" s="11"/>
      <c r="I496" s="12"/>
      <c r="J496" s="14"/>
    </row>
    <row r="497" spans="1:13" x14ac:dyDescent="0.25">
      <c r="A497" s="37"/>
      <c r="B497" s="40"/>
      <c r="C497" s="28">
        <v>450</v>
      </c>
      <c r="D497" s="28">
        <f>(C497-C496)/C496</f>
        <v>0</v>
      </c>
      <c r="E497" s="11"/>
      <c r="F497" s="28">
        <v>1552400</v>
      </c>
      <c r="G497" s="28">
        <f>F497/$J$483</f>
        <v>3.1048000000000002E-4</v>
      </c>
      <c r="H497" s="11"/>
      <c r="I497" s="12"/>
      <c r="J497" s="14"/>
    </row>
    <row r="498" spans="1:13" x14ac:dyDescent="0.25">
      <c r="A498" s="37">
        <v>2017</v>
      </c>
      <c r="B498" s="40" t="s">
        <v>35</v>
      </c>
      <c r="C498" s="28">
        <v>562</v>
      </c>
      <c r="D498" s="28"/>
      <c r="E498" s="11"/>
      <c r="F498" s="28">
        <v>1232500</v>
      </c>
      <c r="G498" s="28">
        <f>F498/$J$498</f>
        <v>2.0889830508474577E-4</v>
      </c>
      <c r="H498" s="11"/>
      <c r="I498" s="12"/>
      <c r="J498" s="13">
        <v>5900000000</v>
      </c>
    </row>
    <row r="499" spans="1:13" x14ac:dyDescent="0.25">
      <c r="A499" s="37"/>
      <c r="B499" s="40"/>
      <c r="C499" s="28">
        <v>558</v>
      </c>
      <c r="D499" s="28">
        <f>(C499-C498)/C498</f>
        <v>-7.1174377224199285E-3</v>
      </c>
      <c r="E499" s="11"/>
      <c r="F499" s="28">
        <v>1026500</v>
      </c>
      <c r="G499" s="28">
        <f>F499/$J$498</f>
        <v>1.7398305084745762E-4</v>
      </c>
      <c r="H499" s="11"/>
      <c r="I499" s="12"/>
      <c r="J499" s="14"/>
    </row>
    <row r="500" spans="1:13" x14ac:dyDescent="0.25">
      <c r="A500" s="37"/>
      <c r="B500" s="40"/>
      <c r="C500" s="28">
        <v>566</v>
      </c>
      <c r="D500" s="28">
        <f>(C500-C499)/C499</f>
        <v>1.4336917562724014E-2</v>
      </c>
      <c r="E500" s="11"/>
      <c r="F500" s="28">
        <v>1127000</v>
      </c>
      <c r="G500" s="28">
        <f>F500/$J$498</f>
        <v>1.9101694915254239E-4</v>
      </c>
      <c r="H500" s="11"/>
      <c r="I500" s="12"/>
      <c r="J500" s="14"/>
    </row>
    <row r="501" spans="1:13" x14ac:dyDescent="0.25">
      <c r="A501" s="37"/>
      <c r="B501" s="40"/>
      <c r="C501" s="28">
        <v>568</v>
      </c>
      <c r="D501" s="28">
        <f>(C501-C500)/C500</f>
        <v>3.5335689045936395E-3</v>
      </c>
      <c r="E501" s="11"/>
      <c r="F501" s="28">
        <v>1079500</v>
      </c>
      <c r="G501" s="28">
        <f>F501/$J$498</f>
        <v>1.8296610169491525E-4</v>
      </c>
      <c r="H501" s="11"/>
      <c r="I501" s="12"/>
      <c r="J501" s="14"/>
    </row>
    <row r="502" spans="1:13" x14ac:dyDescent="0.25">
      <c r="A502" s="37"/>
      <c r="B502" s="40"/>
      <c r="C502" s="28">
        <v>564</v>
      </c>
      <c r="D502" s="28">
        <f>(C502-C501)/C501</f>
        <v>-7.0422535211267607E-3</v>
      </c>
      <c r="E502" s="11">
        <f>AVERAGE(D500:D504)</f>
        <v>4.2933061637062632E-3</v>
      </c>
      <c r="F502" s="28">
        <v>1154500</v>
      </c>
      <c r="G502" s="28">
        <f>F502/$J$498</f>
        <v>1.956779661016949E-4</v>
      </c>
      <c r="H502" s="11">
        <f>AVERAGE(G500:G504)</f>
        <v>2.0783050847457629E-4</v>
      </c>
      <c r="I502" s="12"/>
      <c r="J502" s="14"/>
      <c r="K502">
        <f>AVERAGE(C500:C504)</f>
        <v>567.6</v>
      </c>
      <c r="M502">
        <f>AVERAGE(G500:G504)</f>
        <v>2.0783050847457629E-4</v>
      </c>
    </row>
    <row r="503" spans="1:13" x14ac:dyDescent="0.25">
      <c r="A503" s="37"/>
      <c r="B503" s="40"/>
      <c r="C503" s="28">
        <v>570</v>
      </c>
      <c r="D503" s="28">
        <f>(C503-C502)/C502</f>
        <v>1.0638297872340425E-2</v>
      </c>
      <c r="E503" s="11"/>
      <c r="F503" s="28">
        <v>1399000</v>
      </c>
      <c r="G503" s="28">
        <f>F503/$J$498</f>
        <v>2.371186440677966E-4</v>
      </c>
      <c r="H503" s="11"/>
      <c r="I503" s="12"/>
      <c r="J503" s="14"/>
    </row>
    <row r="504" spans="1:13" x14ac:dyDescent="0.25">
      <c r="A504" s="37"/>
      <c r="B504" s="40"/>
      <c r="C504" s="28">
        <v>570</v>
      </c>
      <c r="D504" s="28">
        <f>(C504-C503)/C503</f>
        <v>0</v>
      </c>
      <c r="E504" s="11"/>
      <c r="F504" s="28">
        <v>1371000</v>
      </c>
      <c r="G504" s="28">
        <f>F504/$J$498</f>
        <v>2.323728813559322E-4</v>
      </c>
      <c r="H504" s="11"/>
      <c r="I504" s="12"/>
      <c r="J504" s="14"/>
    </row>
    <row r="505" spans="1:13" x14ac:dyDescent="0.25">
      <c r="A505" s="37"/>
      <c r="B505" s="40"/>
      <c r="C505" s="29">
        <v>550</v>
      </c>
      <c r="D505" s="28">
        <f>(C505-C504)/C504</f>
        <v>-3.5087719298245612E-2</v>
      </c>
      <c r="E505" s="11"/>
      <c r="F505" s="28">
        <v>1083200</v>
      </c>
      <c r="G505" s="28">
        <f>F505/$J$498</f>
        <v>1.8359322033898305E-4</v>
      </c>
      <c r="H505" s="11"/>
      <c r="I505" s="12"/>
      <c r="J505" s="14"/>
      <c r="L505">
        <f>(H502+H508)/2</f>
        <v>2.2107118644067798E-4</v>
      </c>
    </row>
    <row r="506" spans="1:13" x14ac:dyDescent="0.25">
      <c r="A506" s="37"/>
      <c r="B506" s="40"/>
      <c r="C506" s="28">
        <v>565</v>
      </c>
      <c r="D506" s="28">
        <f>(C506-C505)/C505</f>
        <v>2.7272727272727271E-2</v>
      </c>
      <c r="E506" s="11"/>
      <c r="F506" s="28">
        <v>1564600</v>
      </c>
      <c r="G506" s="28">
        <f>F506/$J$498</f>
        <v>2.6518644067796611E-4</v>
      </c>
      <c r="H506" s="11"/>
      <c r="I506" s="12"/>
      <c r="J506" s="14"/>
    </row>
    <row r="507" spans="1:13" x14ac:dyDescent="0.25">
      <c r="A507" s="37"/>
      <c r="B507" s="40"/>
      <c r="C507" s="28">
        <v>570</v>
      </c>
      <c r="D507" s="28">
        <f>(C507-C506)/C506</f>
        <v>8.8495575221238937E-3</v>
      </c>
      <c r="E507" s="11"/>
      <c r="F507" s="28">
        <v>1086500</v>
      </c>
      <c r="G507" s="28">
        <f>F507/$J$498</f>
        <v>1.8415254237288134E-4</v>
      </c>
      <c r="H507" s="11"/>
      <c r="I507" s="12"/>
      <c r="J507" s="14"/>
    </row>
    <row r="508" spans="1:13" x14ac:dyDescent="0.25">
      <c r="A508" s="37"/>
      <c r="B508" s="40"/>
      <c r="C508" s="28">
        <v>570</v>
      </c>
      <c r="D508" s="28">
        <f>(C508-C507)/C507</f>
        <v>0</v>
      </c>
      <c r="E508" s="11">
        <f>AVERAGE(D506:D510)</f>
        <v>3.7001594896331732E-3</v>
      </c>
      <c r="F508" s="28">
        <v>1918200</v>
      </c>
      <c r="G508" s="28">
        <f>F508/$J$498</f>
        <v>3.251186440677966E-4</v>
      </c>
      <c r="H508" s="11">
        <f>AVERAGE(G506:G510)</f>
        <v>2.3431186440677965E-4</v>
      </c>
      <c r="I508" s="12"/>
      <c r="J508" s="14"/>
      <c r="K508">
        <f>AVERAGE(C506:C510)</f>
        <v>566</v>
      </c>
      <c r="M508">
        <f>AVERAGE(G506:G510)</f>
        <v>2.3431186440677965E-4</v>
      </c>
    </row>
    <row r="509" spans="1:13" x14ac:dyDescent="0.25">
      <c r="A509" s="37"/>
      <c r="B509" s="40"/>
      <c r="C509" s="28">
        <v>565</v>
      </c>
      <c r="D509" s="28">
        <f>(C509-C508)/C508</f>
        <v>-8.771929824561403E-3</v>
      </c>
      <c r="E509" s="11"/>
      <c r="F509" s="28">
        <v>1144500</v>
      </c>
      <c r="G509" s="28">
        <f>F509/$J$498</f>
        <v>1.9398305084745762E-4</v>
      </c>
      <c r="H509" s="11"/>
      <c r="I509" s="12"/>
      <c r="J509" s="14"/>
    </row>
    <row r="510" spans="1:13" x14ac:dyDescent="0.25">
      <c r="A510" s="37"/>
      <c r="B510" s="40"/>
      <c r="C510" s="28">
        <v>560</v>
      </c>
      <c r="D510" s="28">
        <f>(C510-C509)/C509</f>
        <v>-8.8495575221238937E-3</v>
      </c>
      <c r="E510" s="11"/>
      <c r="F510" s="28">
        <v>1198400</v>
      </c>
      <c r="G510" s="28">
        <f>F510/$J$498</f>
        <v>2.0311864406779662E-4</v>
      </c>
      <c r="H510" s="11"/>
      <c r="I510" s="12"/>
      <c r="J510" s="14"/>
    </row>
    <row r="511" spans="1:13" x14ac:dyDescent="0.25">
      <c r="A511" s="37"/>
      <c r="B511" s="40"/>
      <c r="C511" s="28">
        <v>565</v>
      </c>
      <c r="D511" s="28">
        <f>(C511-C510)/C510</f>
        <v>8.9285714285714281E-3</v>
      </c>
      <c r="E511" s="11"/>
      <c r="F511" s="28">
        <v>1171600</v>
      </c>
      <c r="G511" s="28">
        <f>F511/$J$498</f>
        <v>1.9857627118644069E-4</v>
      </c>
      <c r="H511" s="11"/>
      <c r="I511" s="12"/>
      <c r="J511" s="14"/>
    </row>
    <row r="512" spans="1:13" x14ac:dyDescent="0.25">
      <c r="A512" s="37"/>
      <c r="B512" s="40"/>
      <c r="C512" s="28">
        <v>550</v>
      </c>
      <c r="D512" s="28">
        <f>(C512-C511)/C511</f>
        <v>-2.6548672566371681E-2</v>
      </c>
      <c r="E512" s="11"/>
      <c r="F512" s="28">
        <v>1199100</v>
      </c>
      <c r="G512" s="28">
        <f>F512/$J$498</f>
        <v>2.0323728813559323E-4</v>
      </c>
      <c r="H512" s="11"/>
      <c r="I512" s="12"/>
      <c r="J512" s="14"/>
    </row>
    <row r="513" spans="1:13" x14ac:dyDescent="0.25">
      <c r="A513" s="37">
        <v>2017</v>
      </c>
      <c r="B513" s="40" t="s">
        <v>36</v>
      </c>
      <c r="C513" s="28">
        <v>500</v>
      </c>
      <c r="D513" s="28"/>
      <c r="E513" s="11"/>
      <c r="F513" s="28">
        <v>16560000</v>
      </c>
      <c r="G513" s="28">
        <f>F513/$J$513</f>
        <v>1.0371315893308475E-3</v>
      </c>
      <c r="H513" s="11"/>
      <c r="I513" s="12"/>
      <c r="J513" s="13">
        <v>15967115620</v>
      </c>
    </row>
    <row r="514" spans="1:13" x14ac:dyDescent="0.25">
      <c r="A514" s="37"/>
      <c r="B514" s="40"/>
      <c r="C514" s="28">
        <v>510</v>
      </c>
      <c r="D514" s="28">
        <f>(C514-C513)/C513</f>
        <v>0.02</v>
      </c>
      <c r="E514" s="11"/>
      <c r="F514" s="28">
        <v>3181000</v>
      </c>
      <c r="G514" s="28">
        <f>F514/$J$513</f>
        <v>1.992219556558832E-4</v>
      </c>
      <c r="H514" s="11"/>
      <c r="I514" s="12"/>
      <c r="J514" s="14"/>
    </row>
    <row r="515" spans="1:13" x14ac:dyDescent="0.25">
      <c r="A515" s="37"/>
      <c r="B515" s="40"/>
      <c r="C515" s="28">
        <v>500</v>
      </c>
      <c r="D515" s="28">
        <f>(C515-C514)/C514</f>
        <v>-1.9607843137254902E-2</v>
      </c>
      <c r="E515" s="11"/>
      <c r="F515" s="28">
        <v>3816000</v>
      </c>
      <c r="G515" s="28">
        <f>F515/$J$513</f>
        <v>2.3899119232406485E-4</v>
      </c>
      <c r="H515" s="11"/>
      <c r="I515" s="12"/>
      <c r="J515" s="14"/>
    </row>
    <row r="516" spans="1:13" x14ac:dyDescent="0.25">
      <c r="A516" s="37"/>
      <c r="B516" s="40"/>
      <c r="C516" s="28">
        <v>510</v>
      </c>
      <c r="D516" s="28">
        <f>(C516-C515)/C515</f>
        <v>0.02</v>
      </c>
      <c r="E516" s="11"/>
      <c r="F516" s="28">
        <v>2578000</v>
      </c>
      <c r="G516" s="28">
        <f>F516/$J$513</f>
        <v>1.6145683800090126E-4</v>
      </c>
      <c r="H516" s="11"/>
      <c r="I516" s="12"/>
      <c r="J516" s="14"/>
    </row>
    <row r="517" spans="1:13" x14ac:dyDescent="0.25">
      <c r="A517" s="37"/>
      <c r="B517" s="40"/>
      <c r="C517" s="28">
        <v>500</v>
      </c>
      <c r="D517" s="28">
        <f>(C517-C516)/C516</f>
        <v>-1.9607843137254902E-2</v>
      </c>
      <c r="E517" s="11">
        <f>AVERAGE(D515:D519)</f>
        <v>-3.668379973348563E-3</v>
      </c>
      <c r="F517" s="28">
        <v>3303000</v>
      </c>
      <c r="G517" s="28">
        <f>F517/$J$513</f>
        <v>2.0686265939370708E-4</v>
      </c>
      <c r="H517" s="11">
        <f>AVERAGE(G515:G519)</f>
        <v>1.5468041058751977E-4</v>
      </c>
      <c r="I517" s="12"/>
      <c r="J517" s="14"/>
      <c r="K517">
        <f>AVERAGE(C515:C519)</f>
        <v>505</v>
      </c>
      <c r="M517">
        <f>AVERAGE(G515:G519)</f>
        <v>1.5468041058751977E-4</v>
      </c>
    </row>
    <row r="518" spans="1:13" x14ac:dyDescent="0.25">
      <c r="A518" s="37"/>
      <c r="B518" s="40"/>
      <c r="C518" s="28">
        <v>515</v>
      </c>
      <c r="D518" s="28">
        <f>(C518-C517)/C517</f>
        <v>0.03</v>
      </c>
      <c r="E518" s="11"/>
      <c r="F518" s="28">
        <v>2611000</v>
      </c>
      <c r="G518" s="28">
        <f>F518/$J$513</f>
        <v>1.6352358573326346E-4</v>
      </c>
      <c r="H518" s="11"/>
      <c r="I518" s="12"/>
      <c r="J518" s="14"/>
    </row>
    <row r="519" spans="1:13" x14ac:dyDescent="0.25">
      <c r="A519" s="37"/>
      <c r="B519" s="40"/>
      <c r="C519" s="28">
        <v>500</v>
      </c>
      <c r="D519" s="28">
        <f>(C519-C518)/C518</f>
        <v>-2.9126213592233011E-2</v>
      </c>
      <c r="E519" s="11"/>
      <c r="F519" s="28">
        <v>41000</v>
      </c>
      <c r="G519" s="28">
        <f>F519/$J$513</f>
        <v>2.5677774856621224E-6</v>
      </c>
      <c r="H519" s="11"/>
      <c r="I519" s="12"/>
      <c r="J519" s="14"/>
    </row>
    <row r="520" spans="1:13" x14ac:dyDescent="0.25">
      <c r="A520" s="37"/>
      <c r="B520" s="40"/>
      <c r="C520" s="29">
        <v>520</v>
      </c>
      <c r="D520" s="28">
        <f>(C520-C519)/C519</f>
        <v>0.04</v>
      </c>
      <c r="E520" s="11"/>
      <c r="F520" s="28">
        <v>20129800</v>
      </c>
      <c r="G520" s="28">
        <f>F520/$J$513</f>
        <v>1.2607035909971071E-3</v>
      </c>
      <c r="H520" s="11"/>
      <c r="I520" s="12"/>
      <c r="J520" s="13"/>
      <c r="L520">
        <f>(H517+H523)/2</f>
        <v>2.2903635741318694E-4</v>
      </c>
    </row>
    <row r="521" spans="1:13" x14ac:dyDescent="0.25">
      <c r="A521" s="37"/>
      <c r="B521" s="40"/>
      <c r="C521" s="28">
        <v>520</v>
      </c>
      <c r="D521" s="28">
        <f>(C521-C520)/C520</f>
        <v>0</v>
      </c>
      <c r="E521" s="11"/>
      <c r="F521" s="28">
        <v>3542600</v>
      </c>
      <c r="G521" s="28">
        <f>F521/$J$513</f>
        <v>2.2186850050503988E-4</v>
      </c>
      <c r="H521" s="11"/>
      <c r="I521" s="12"/>
      <c r="J521" s="13"/>
    </row>
    <row r="522" spans="1:13" x14ac:dyDescent="0.25">
      <c r="A522" s="37"/>
      <c r="B522" s="40"/>
      <c r="C522" s="28">
        <v>520</v>
      </c>
      <c r="D522" s="28">
        <f>(C522-C521)/C521</f>
        <v>0</v>
      </c>
      <c r="E522" s="11"/>
      <c r="F522" s="28">
        <v>2453100</v>
      </c>
      <c r="G522" s="28">
        <f>F522/$J$513</f>
        <v>1.5363451097750614E-4</v>
      </c>
      <c r="H522" s="11"/>
      <c r="I522" s="12"/>
      <c r="J522" s="13"/>
    </row>
    <row r="523" spans="1:13" x14ac:dyDescent="0.25">
      <c r="A523" s="37"/>
      <c r="B523" s="40"/>
      <c r="C523" s="28">
        <v>540</v>
      </c>
      <c r="D523" s="28">
        <f>(C523-C522)/C522</f>
        <v>3.8461538461538464E-2</v>
      </c>
      <c r="E523" s="11">
        <f>AVERAGE(D521:D525)</f>
        <v>2.2079772079772091E-3</v>
      </c>
      <c r="F523" s="28">
        <v>17849700</v>
      </c>
      <c r="G523" s="28">
        <f>F523/$J$513</f>
        <v>1.1179038484347118E-3</v>
      </c>
      <c r="H523" s="11">
        <f>AVERAGE(G521:G525)</f>
        <v>3.0339230423885409E-4</v>
      </c>
      <c r="I523" s="12"/>
      <c r="J523" s="13"/>
      <c r="K523">
        <f>AVERAGE(C521:C525)</f>
        <v>525</v>
      </c>
      <c r="M523">
        <f>AVERAGE(G521:G525)</f>
        <v>3.0339230423885409E-4</v>
      </c>
    </row>
    <row r="524" spans="1:13" x14ac:dyDescent="0.25">
      <c r="A524" s="37"/>
      <c r="B524" s="40"/>
      <c r="C524" s="28">
        <v>520</v>
      </c>
      <c r="D524" s="28">
        <f>(C524-C523)/C523</f>
        <v>-3.7037037037037035E-2</v>
      </c>
      <c r="E524" s="11"/>
      <c r="F524" s="28">
        <v>95800</v>
      </c>
      <c r="G524" s="28">
        <f>F524/$J$513</f>
        <v>5.9998312957666176E-6</v>
      </c>
      <c r="H524" s="11"/>
      <c r="I524" s="12"/>
      <c r="J524" s="13"/>
    </row>
    <row r="525" spans="1:13" x14ac:dyDescent="0.25">
      <c r="A525" s="37"/>
      <c r="B525" s="40"/>
      <c r="C525" s="28">
        <v>525</v>
      </c>
      <c r="D525" s="28">
        <f>(C525-C524)/C524</f>
        <v>9.6153846153846159E-3</v>
      </c>
      <c r="E525" s="11"/>
      <c r="F525" s="28">
        <v>280300</v>
      </c>
      <c r="G525" s="28">
        <f>F525/$J$513</f>
        <v>1.7554829981246168E-5</v>
      </c>
      <c r="H525" s="11"/>
      <c r="I525" s="12"/>
      <c r="J525" s="13"/>
    </row>
    <row r="526" spans="1:13" x14ac:dyDescent="0.25">
      <c r="A526" s="37"/>
      <c r="B526" s="40"/>
      <c r="C526" s="28">
        <v>520</v>
      </c>
      <c r="D526" s="28">
        <f>(C526-C525)/C525</f>
        <v>-9.5238095238095247E-3</v>
      </c>
      <c r="E526" s="11"/>
      <c r="F526" s="28">
        <v>1782500</v>
      </c>
      <c r="G526" s="28">
        <f>F526/$J$513</f>
        <v>1.1163569190713983E-4</v>
      </c>
      <c r="H526" s="11"/>
      <c r="I526" s="12"/>
      <c r="J526" s="13"/>
    </row>
    <row r="527" spans="1:13" x14ac:dyDescent="0.25">
      <c r="A527" s="37"/>
      <c r="B527" s="40"/>
      <c r="C527" s="28">
        <v>525</v>
      </c>
      <c r="D527" s="28">
        <f>(C527-C526)/C526</f>
        <v>9.6153846153846159E-3</v>
      </c>
      <c r="E527" s="11"/>
      <c r="F527" s="28">
        <v>8950700</v>
      </c>
      <c r="G527" s="28">
        <f>F527/$J$513</f>
        <v>5.6057087660770627E-4</v>
      </c>
      <c r="H527" s="11"/>
      <c r="I527" s="12"/>
      <c r="J527" s="13"/>
    </row>
    <row r="528" spans="1:13" x14ac:dyDescent="0.25">
      <c r="A528" s="37">
        <v>2017</v>
      </c>
      <c r="B528" s="40" t="s">
        <v>37</v>
      </c>
      <c r="C528" s="28">
        <v>190</v>
      </c>
      <c r="D528" s="28"/>
      <c r="E528" s="11"/>
      <c r="F528" s="28">
        <v>3022000</v>
      </c>
      <c r="G528" s="28">
        <f>F528/$J$528</f>
        <v>7.7061290582714533E-5</v>
      </c>
      <c r="H528" s="11"/>
      <c r="I528" s="12"/>
      <c r="J528" s="13">
        <v>39215538400</v>
      </c>
    </row>
    <row r="529" spans="1:13" x14ac:dyDescent="0.25">
      <c r="A529" s="37"/>
      <c r="B529" s="40"/>
      <c r="C529" s="28">
        <v>190</v>
      </c>
      <c r="D529" s="28">
        <f>(C529-C528)/C528</f>
        <v>0</v>
      </c>
      <c r="E529" s="11"/>
      <c r="F529" s="28">
        <v>2000</v>
      </c>
      <c r="G529" s="28">
        <f>F529/$J$528</f>
        <v>5.1000192311525167E-8</v>
      </c>
      <c r="H529" s="11"/>
      <c r="I529" s="12"/>
      <c r="J529" s="14"/>
    </row>
    <row r="530" spans="1:13" x14ac:dyDescent="0.25">
      <c r="A530" s="37"/>
      <c r="B530" s="40"/>
      <c r="C530" s="28">
        <v>190</v>
      </c>
      <c r="D530" s="28">
        <f>(C530-C529)/C529</f>
        <v>0</v>
      </c>
      <c r="E530" s="11"/>
      <c r="F530" s="28">
        <v>4000</v>
      </c>
      <c r="G530" s="28">
        <f>F530/$J$528</f>
        <v>1.0200038462305033E-7</v>
      </c>
      <c r="H530" s="11"/>
      <c r="I530" s="12"/>
      <c r="J530" s="14"/>
    </row>
    <row r="531" spans="1:13" x14ac:dyDescent="0.25">
      <c r="A531" s="37"/>
      <c r="B531" s="40"/>
      <c r="C531" s="28">
        <v>190</v>
      </c>
      <c r="D531" s="28">
        <f>(C531-C530)/C530</f>
        <v>0</v>
      </c>
      <c r="E531" s="11"/>
      <c r="F531" s="28">
        <v>2000</v>
      </c>
      <c r="G531" s="28">
        <f>F531/$J$528</f>
        <v>5.1000192311525167E-8</v>
      </c>
      <c r="H531" s="11"/>
      <c r="I531" s="12"/>
      <c r="J531" s="14"/>
    </row>
    <row r="532" spans="1:13" x14ac:dyDescent="0.25">
      <c r="A532" s="37"/>
      <c r="B532" s="40"/>
      <c r="C532" s="28">
        <v>190</v>
      </c>
      <c r="D532" s="28">
        <f>(C532-C531)/C531</f>
        <v>0</v>
      </c>
      <c r="E532" s="11">
        <f>AVERAGE(D530:D534)</f>
        <v>0</v>
      </c>
      <c r="F532" s="28">
        <v>502000</v>
      </c>
      <c r="G532" s="28">
        <f>F532/$J$528</f>
        <v>1.2801048270192817E-5</v>
      </c>
      <c r="H532" s="11">
        <f>AVERAGE(G530:G534)</f>
        <v>2.8662108079077145E-6</v>
      </c>
      <c r="I532" s="12"/>
      <c r="J532" s="14"/>
      <c r="K532">
        <f>AVERAGE(C530:C534)</f>
        <v>190</v>
      </c>
      <c r="M532">
        <f>AVERAGE(G530:G534)</f>
        <v>2.8662108079077145E-6</v>
      </c>
    </row>
    <row r="533" spans="1:13" x14ac:dyDescent="0.25">
      <c r="A533" s="37"/>
      <c r="B533" s="40"/>
      <c r="C533" s="28">
        <v>190</v>
      </c>
      <c r="D533" s="28">
        <f>(C533-C532)/C532</f>
        <v>0</v>
      </c>
      <c r="E533" s="11"/>
      <c r="F533" s="28">
        <v>52000</v>
      </c>
      <c r="G533" s="28">
        <f>F533/$J$528</f>
        <v>1.3260050000996543E-6</v>
      </c>
      <c r="H533" s="11"/>
      <c r="I533" s="12"/>
      <c r="J533" s="14"/>
    </row>
    <row r="534" spans="1:13" x14ac:dyDescent="0.25">
      <c r="A534" s="37"/>
      <c r="B534" s="40"/>
      <c r="C534" s="28">
        <v>190</v>
      </c>
      <c r="D534" s="28">
        <f>(C534-C533)/C533</f>
        <v>0</v>
      </c>
      <c r="E534" s="11"/>
      <c r="F534" s="28">
        <v>2000</v>
      </c>
      <c r="G534" s="28">
        <f>F534/$J$528</f>
        <v>5.1000192311525167E-8</v>
      </c>
      <c r="H534" s="11"/>
      <c r="I534" s="12"/>
      <c r="J534" s="14"/>
    </row>
    <row r="535" spans="1:13" x14ac:dyDescent="0.25">
      <c r="A535" s="37"/>
      <c r="B535" s="40"/>
      <c r="C535" s="29">
        <v>246</v>
      </c>
      <c r="D535" s="28">
        <f>(C535-C534)/C534</f>
        <v>0.29473684210526313</v>
      </c>
      <c r="E535" s="11"/>
      <c r="F535" s="28">
        <v>7560900</v>
      </c>
      <c r="G535" s="28">
        <f>F535/$J$528</f>
        <v>1.9280367702410533E-4</v>
      </c>
      <c r="H535" s="11"/>
      <c r="I535" s="12"/>
      <c r="J535" s="14"/>
      <c r="L535">
        <f>(H532+H538)/2</f>
        <v>2.1630966566048727E-5</v>
      </c>
    </row>
    <row r="536" spans="1:13" x14ac:dyDescent="0.25">
      <c r="A536" s="37"/>
      <c r="B536" s="40"/>
      <c r="C536" s="28">
        <v>250</v>
      </c>
      <c r="D536" s="28">
        <f>(C536-C535)/C535</f>
        <v>1.6260162601626018E-2</v>
      </c>
      <c r="E536" s="11"/>
      <c r="F536" s="28">
        <v>2969300</v>
      </c>
      <c r="G536" s="28">
        <f>F536/$J$528</f>
        <v>7.5717435515305846E-5</v>
      </c>
      <c r="H536" s="11"/>
      <c r="I536" s="12"/>
      <c r="J536" s="14"/>
    </row>
    <row r="537" spans="1:13" x14ac:dyDescent="0.25">
      <c r="A537" s="37"/>
      <c r="B537" s="40"/>
      <c r="C537" s="28">
        <v>232</v>
      </c>
      <c r="D537" s="28">
        <f>(C537-C536)/C536</f>
        <v>-7.1999999999999995E-2</v>
      </c>
      <c r="E537" s="11"/>
      <c r="F537" s="28">
        <v>2927000</v>
      </c>
      <c r="G537" s="28">
        <f>F537/$J$528</f>
        <v>7.463878144791709E-5</v>
      </c>
      <c r="H537" s="11"/>
      <c r="I537" s="12"/>
      <c r="J537" s="14"/>
    </row>
    <row r="538" spans="1:13" x14ac:dyDescent="0.25">
      <c r="A538" s="37"/>
      <c r="B538" s="40"/>
      <c r="C538" s="28">
        <v>230</v>
      </c>
      <c r="D538" s="28">
        <f>(C538-C537)/C537</f>
        <v>-8.6206896551724137E-3</v>
      </c>
      <c r="E538" s="11">
        <f>AVERAGE(D536:D540)</f>
        <v>-2.1630428951641516E-2</v>
      </c>
      <c r="F538" s="28">
        <v>641400</v>
      </c>
      <c r="G538" s="28">
        <f>F538/$J$528</f>
        <v>1.6355761674306121E-5</v>
      </c>
      <c r="H538" s="11">
        <f>AVERAGE(G536:G540)</f>
        <v>4.0395722324189742E-5</v>
      </c>
      <c r="I538" s="12"/>
      <c r="J538" s="14"/>
      <c r="K538">
        <f>AVERAGE(C536:C540)</f>
        <v>230.8</v>
      </c>
      <c r="M538">
        <f>AVERAGE(G536:G540)</f>
        <v>4.0395722324189742E-5</v>
      </c>
    </row>
    <row r="539" spans="1:13" x14ac:dyDescent="0.25">
      <c r="A539" s="37"/>
      <c r="B539" s="40"/>
      <c r="C539" s="28">
        <v>222</v>
      </c>
      <c r="D539" s="28">
        <f>(C539-C538)/C538</f>
        <v>-3.4782608695652174E-2</v>
      </c>
      <c r="E539" s="11"/>
      <c r="F539" s="28">
        <v>926800</v>
      </c>
      <c r="G539" s="28">
        <f>F539/$J$528</f>
        <v>2.3633489117160764E-5</v>
      </c>
      <c r="H539" s="11"/>
      <c r="I539" s="12"/>
      <c r="J539" s="14"/>
    </row>
    <row r="540" spans="1:13" x14ac:dyDescent="0.25">
      <c r="A540" s="37"/>
      <c r="B540" s="40"/>
      <c r="C540" s="28">
        <v>220</v>
      </c>
      <c r="D540" s="28">
        <f>(C540-C539)/C539</f>
        <v>-9.0090090090090089E-3</v>
      </c>
      <c r="E540" s="11"/>
      <c r="F540" s="28">
        <v>456200</v>
      </c>
      <c r="G540" s="28">
        <f>F540/$J$528</f>
        <v>1.1633143866258891E-5</v>
      </c>
      <c r="H540" s="11"/>
      <c r="I540" s="12"/>
      <c r="J540" s="14"/>
    </row>
    <row r="541" spans="1:13" x14ac:dyDescent="0.25">
      <c r="A541" s="37"/>
      <c r="B541" s="40"/>
      <c r="C541" s="28">
        <v>220</v>
      </c>
      <c r="D541" s="28">
        <f>(C541-C540)/C540</f>
        <v>0</v>
      </c>
      <c r="E541" s="11"/>
      <c r="F541" s="28">
        <v>191200</v>
      </c>
      <c r="G541" s="28">
        <f>F541/$J$528</f>
        <v>4.8756183849818062E-6</v>
      </c>
      <c r="H541" s="11"/>
      <c r="I541" s="12"/>
      <c r="J541" s="14"/>
    </row>
    <row r="542" spans="1:13" x14ac:dyDescent="0.25">
      <c r="A542" s="37"/>
      <c r="B542" s="40"/>
      <c r="C542" s="28">
        <v>218</v>
      </c>
      <c r="D542" s="28">
        <f>(C542-C541)/C541</f>
        <v>-9.0909090909090905E-3</v>
      </c>
      <c r="E542" s="11"/>
      <c r="F542" s="28">
        <v>92900</v>
      </c>
      <c r="G542" s="28">
        <f>F542/$J$528</f>
        <v>2.3689589328703439E-6</v>
      </c>
      <c r="H542" s="11"/>
      <c r="I542" s="12"/>
      <c r="J542" s="14"/>
    </row>
    <row r="543" spans="1:13" x14ac:dyDescent="0.25">
      <c r="A543" s="37">
        <v>2017</v>
      </c>
      <c r="B543" s="40" t="s">
        <v>38</v>
      </c>
      <c r="C543" s="28">
        <v>360</v>
      </c>
      <c r="D543" s="28"/>
      <c r="E543" s="11"/>
      <c r="F543" s="28">
        <v>460000</v>
      </c>
      <c r="G543" s="28">
        <f>F543/$J$543</f>
        <v>1.1069393414891734E-4</v>
      </c>
      <c r="H543" s="11"/>
      <c r="I543" s="12"/>
      <c r="J543" s="13">
        <v>4155602595</v>
      </c>
    </row>
    <row r="544" spans="1:13" x14ac:dyDescent="0.25">
      <c r="A544" s="37"/>
      <c r="B544" s="40"/>
      <c r="C544" s="28">
        <v>354</v>
      </c>
      <c r="D544" s="28">
        <f>(C544-C543)/C543</f>
        <v>-1.6666666666666666E-2</v>
      </c>
      <c r="E544" s="11"/>
      <c r="F544" s="28">
        <v>290500</v>
      </c>
      <c r="G544" s="28">
        <f>F544/$J$543</f>
        <v>6.9905625804914104E-5</v>
      </c>
      <c r="H544" s="11"/>
      <c r="I544" s="12"/>
      <c r="J544" s="14"/>
    </row>
    <row r="545" spans="1:13" x14ac:dyDescent="0.25">
      <c r="A545" s="37"/>
      <c r="B545" s="40"/>
      <c r="C545" s="28">
        <v>360</v>
      </c>
      <c r="D545" s="28">
        <f>(C545-C544)/C544</f>
        <v>1.6949152542372881E-2</v>
      </c>
      <c r="E545" s="11"/>
      <c r="F545" s="28">
        <v>490500</v>
      </c>
      <c r="G545" s="28">
        <f>F545/$J$543</f>
        <v>1.1803342326096512E-4</v>
      </c>
      <c r="H545" s="11"/>
      <c r="I545" s="12"/>
      <c r="J545" s="14"/>
    </row>
    <row r="546" spans="1:13" x14ac:dyDescent="0.25">
      <c r="A546" s="37"/>
      <c r="B546" s="40"/>
      <c r="C546" s="28">
        <v>350</v>
      </c>
      <c r="D546" s="28">
        <f>(C546-C545)/C545</f>
        <v>-2.7777777777777776E-2</v>
      </c>
      <c r="E546" s="11"/>
      <c r="F546" s="28">
        <v>474000</v>
      </c>
      <c r="G546" s="28">
        <f>F546/$J$543</f>
        <v>1.1406287997084091E-4</v>
      </c>
      <c r="H546" s="11"/>
      <c r="I546" s="12"/>
      <c r="J546" s="14"/>
    </row>
    <row r="547" spans="1:13" x14ac:dyDescent="0.25">
      <c r="A547" s="37"/>
      <c r="B547" s="40"/>
      <c r="C547" s="28">
        <v>354</v>
      </c>
      <c r="D547" s="28">
        <f>(C547-C546)/C546</f>
        <v>1.1428571428571429E-2</v>
      </c>
      <c r="E547" s="11">
        <f>AVERAGE(D545:D549)</f>
        <v>3.5098197471078825E-3</v>
      </c>
      <c r="F547" s="28">
        <v>650000</v>
      </c>
      <c r="G547" s="28">
        <f>F547/$J$543</f>
        <v>1.5641534173216581E-4</v>
      </c>
      <c r="H547" s="11">
        <f>AVERAGE(G545:G549)</f>
        <v>1.3353057404181355E-4</v>
      </c>
      <c r="I547" s="12"/>
      <c r="J547" s="14"/>
      <c r="K547">
        <f>AVERAGE(C545:C549)</f>
        <v>355.6</v>
      </c>
      <c r="M547">
        <f>AVERAGE(G545:G549)</f>
        <v>1.3353057404181355E-4</v>
      </c>
    </row>
    <row r="548" spans="1:13" x14ac:dyDescent="0.25">
      <c r="A548" s="37"/>
      <c r="B548" s="40"/>
      <c r="C548" s="28">
        <v>354</v>
      </c>
      <c r="D548" s="28">
        <f>(C548-C547)/C547</f>
        <v>0</v>
      </c>
      <c r="E548" s="11"/>
      <c r="F548" s="28">
        <v>524500</v>
      </c>
      <c r="G548" s="28">
        <f>F548/$J$543</f>
        <v>1.262151488284938E-4</v>
      </c>
      <c r="H548" s="11"/>
      <c r="I548" s="12"/>
      <c r="J548" s="14"/>
    </row>
    <row r="549" spans="1:13" x14ac:dyDescent="0.25">
      <c r="A549" s="37"/>
      <c r="B549" s="40"/>
      <c r="C549" s="28">
        <v>360</v>
      </c>
      <c r="D549" s="28">
        <f>(C549-C548)/C548</f>
        <v>1.6949152542372881E-2</v>
      </c>
      <c r="E549" s="11"/>
      <c r="F549" s="28">
        <v>635500</v>
      </c>
      <c r="G549" s="28">
        <f>F549/$J$543</f>
        <v>1.5292607641660211E-4</v>
      </c>
      <c r="H549" s="11"/>
      <c r="I549" s="12"/>
      <c r="J549" s="14"/>
    </row>
    <row r="550" spans="1:13" x14ac:dyDescent="0.25">
      <c r="A550" s="37"/>
      <c r="B550" s="40"/>
      <c r="C550" s="29">
        <v>450</v>
      </c>
      <c r="D550" s="28">
        <f>(C550-C549)/C549</f>
        <v>0.25</v>
      </c>
      <c r="E550" s="11"/>
      <c r="F550" s="28">
        <v>409300</v>
      </c>
      <c r="G550" s="28">
        <f>F550/$J$543</f>
        <v>9.8493537493808407E-5</v>
      </c>
      <c r="H550" s="11"/>
      <c r="I550" s="12"/>
      <c r="J550" s="14"/>
      <c r="L550">
        <f>(H547+H553)/2</f>
        <v>8.2998793102832778E-5</v>
      </c>
    </row>
    <row r="551" spans="1:13" x14ac:dyDescent="0.25">
      <c r="A551" s="37"/>
      <c r="B551" s="40"/>
      <c r="C551" s="28">
        <v>386</v>
      </c>
      <c r="D551" s="28">
        <f>(C551-C550)/C550</f>
        <v>-0.14222222222222222</v>
      </c>
      <c r="E551" s="11"/>
      <c r="F551" s="28">
        <v>189100</v>
      </c>
      <c r="G551" s="28">
        <f>F551/$J$543</f>
        <v>4.5504832494696236E-5</v>
      </c>
      <c r="H551" s="11"/>
      <c r="I551" s="12"/>
      <c r="J551" s="14"/>
    </row>
    <row r="552" spans="1:13" x14ac:dyDescent="0.25">
      <c r="A552" s="37"/>
      <c r="B552" s="40"/>
      <c r="C552" s="28">
        <v>378</v>
      </c>
      <c r="D552" s="28">
        <f>(C552-C551)/C551</f>
        <v>-2.072538860103627E-2</v>
      </c>
      <c r="E552" s="11"/>
      <c r="F552" s="28">
        <v>368100</v>
      </c>
      <c r="G552" s="28">
        <f>F552/$J$543</f>
        <v>8.8579211217861893E-5</v>
      </c>
      <c r="H552" s="11"/>
      <c r="I552" s="12"/>
      <c r="J552" s="14"/>
    </row>
    <row r="553" spans="1:13" x14ac:dyDescent="0.25">
      <c r="A553" s="37"/>
      <c r="B553" s="40"/>
      <c r="C553" s="28">
        <v>376</v>
      </c>
      <c r="D553" s="28">
        <f>(C553-C552)/C552</f>
        <v>-5.2910052910052907E-3</v>
      </c>
      <c r="E553" s="11">
        <f>AVERAGE(D551:D555)</f>
        <v>-3.6850590443241876E-2</v>
      </c>
      <c r="F553" s="28">
        <v>56700</v>
      </c>
      <c r="G553" s="28">
        <f>F553/$J$543</f>
        <v>1.3644230578790463E-5</v>
      </c>
      <c r="H553" s="11">
        <f>AVERAGE(G551:G555)</f>
        <v>3.246701216385201E-5</v>
      </c>
      <c r="I553" s="12"/>
      <c r="J553" s="14"/>
      <c r="K553">
        <f>AVERAGE(C551:C555)</f>
        <v>376.8</v>
      </c>
      <c r="M553">
        <f>AVERAGE(G551:G555)</f>
        <v>3.246701216385201E-5</v>
      </c>
    </row>
    <row r="554" spans="1:13" x14ac:dyDescent="0.25">
      <c r="A554" s="37"/>
      <c r="B554" s="40"/>
      <c r="C554" s="28">
        <v>374</v>
      </c>
      <c r="D554" s="28">
        <f>(C554-C553)/C553</f>
        <v>-5.3191489361702126E-3</v>
      </c>
      <c r="E554" s="11"/>
      <c r="F554" s="28">
        <v>50100</v>
      </c>
      <c r="G554" s="28">
        <f>F554/$J$543</f>
        <v>1.2056013262740779E-5</v>
      </c>
      <c r="H554" s="11"/>
      <c r="I554" s="12"/>
      <c r="J554" s="14"/>
    </row>
    <row r="555" spans="1:13" x14ac:dyDescent="0.25">
      <c r="A555" s="37"/>
      <c r="B555" s="40"/>
      <c r="C555" s="28">
        <v>370</v>
      </c>
      <c r="D555" s="28">
        <f>(C555-C554)/C554</f>
        <v>-1.06951871657754E-2</v>
      </c>
      <c r="E555" s="11"/>
      <c r="F555" s="28">
        <v>10600</v>
      </c>
      <c r="G555" s="28">
        <f>F555/$J$543</f>
        <v>2.5507732651707039E-6</v>
      </c>
      <c r="H555" s="11"/>
      <c r="I555" s="12"/>
      <c r="J555" s="14"/>
    </row>
    <row r="556" spans="1:13" x14ac:dyDescent="0.25">
      <c r="A556" s="37"/>
      <c r="B556" s="40"/>
      <c r="C556" s="28">
        <v>372</v>
      </c>
      <c r="D556" s="28">
        <f>(C556-C555)/C555</f>
        <v>5.4054054054054057E-3</v>
      </c>
      <c r="E556" s="11"/>
      <c r="F556" s="28">
        <v>103400</v>
      </c>
      <c r="G556" s="28">
        <f>F556/$J$543</f>
        <v>2.4882071284778376E-5</v>
      </c>
      <c r="H556" s="11"/>
      <c r="I556" s="12"/>
      <c r="J556" s="14"/>
    </row>
    <row r="557" spans="1:13" x14ac:dyDescent="0.25">
      <c r="A557" s="37"/>
      <c r="B557" s="40"/>
      <c r="C557" s="28">
        <v>368</v>
      </c>
      <c r="D557" s="28">
        <f>(C557-C556)/C556</f>
        <v>-1.0752688172043012E-2</v>
      </c>
      <c r="E557" s="11"/>
      <c r="F557" s="28">
        <v>43800</v>
      </c>
      <c r="G557" s="28">
        <f>F557/$J$543</f>
        <v>1.0539987642875173E-5</v>
      </c>
      <c r="H557" s="11"/>
      <c r="I557" s="12"/>
      <c r="J557" s="14"/>
    </row>
    <row r="558" spans="1:13" x14ac:dyDescent="0.25">
      <c r="A558" s="37">
        <v>2017</v>
      </c>
      <c r="B558" s="40" t="s">
        <v>13</v>
      </c>
      <c r="C558" s="28">
        <v>293</v>
      </c>
      <c r="D558" s="28"/>
      <c r="E558" s="11"/>
      <c r="F558" s="28">
        <v>251059000</v>
      </c>
      <c r="G558" s="28">
        <f>F558/$J$558</f>
        <v>2.6883203393911533E-3</v>
      </c>
      <c r="H558" s="11"/>
      <c r="I558" s="12"/>
      <c r="J558" s="13">
        <v>93388796090</v>
      </c>
    </row>
    <row r="559" spans="1:13" x14ac:dyDescent="0.25">
      <c r="A559" s="37"/>
      <c r="B559" s="40"/>
      <c r="C559" s="28">
        <v>298</v>
      </c>
      <c r="D559" s="28">
        <f>(C559-C558)/C558</f>
        <v>1.7064846416382253E-2</v>
      </c>
      <c r="E559" s="11"/>
      <c r="F559" s="28">
        <v>204961000</v>
      </c>
      <c r="G559" s="28">
        <f>F559/$J$558</f>
        <v>2.194706523494279E-3</v>
      </c>
      <c r="H559" s="11"/>
      <c r="I559" s="12"/>
      <c r="J559" s="14"/>
    </row>
    <row r="560" spans="1:13" x14ac:dyDescent="0.25">
      <c r="A560" s="37"/>
      <c r="B560" s="40"/>
      <c r="C560" s="28">
        <v>297</v>
      </c>
      <c r="D560" s="28">
        <f>(C560-C559)/C559</f>
        <v>-3.3557046979865771E-3</v>
      </c>
      <c r="E560" s="11"/>
      <c r="F560" s="28">
        <v>130733000</v>
      </c>
      <c r="G560" s="28">
        <f>F560/$J$558</f>
        <v>1.3998788449313653E-3</v>
      </c>
      <c r="H560" s="11"/>
      <c r="I560" s="12"/>
      <c r="J560" s="14"/>
    </row>
    <row r="561" spans="1:13" x14ac:dyDescent="0.25">
      <c r="A561" s="37"/>
      <c r="B561" s="40"/>
      <c r="C561" s="28">
        <v>294</v>
      </c>
      <c r="D561" s="28">
        <f>(C561-C560)/C560</f>
        <v>-1.0101010101010102E-2</v>
      </c>
      <c r="E561" s="11"/>
      <c r="F561" s="28">
        <v>153276000</v>
      </c>
      <c r="G561" s="28">
        <f>F561/$J$558</f>
        <v>1.6412675440454969E-3</v>
      </c>
      <c r="H561" s="11"/>
      <c r="I561" s="12"/>
      <c r="J561" s="14"/>
    </row>
    <row r="562" spans="1:13" x14ac:dyDescent="0.25">
      <c r="A562" s="37"/>
      <c r="B562" s="40"/>
      <c r="C562" s="28">
        <v>300</v>
      </c>
      <c r="D562" s="28">
        <f>(C562-C561)/C561</f>
        <v>2.0408163265306121E-2</v>
      </c>
      <c r="E562" s="11">
        <f>AVERAGE(D560:D564)</f>
        <v>-6.1418457966876052E-4</v>
      </c>
      <c r="F562" s="28">
        <v>181025000</v>
      </c>
      <c r="G562" s="28">
        <f>F562/$J$558</f>
        <v>1.9384016882019108E-3</v>
      </c>
      <c r="H562" s="11">
        <f>AVERAGE(G560:G564)</f>
        <v>1.6001426965177618E-3</v>
      </c>
      <c r="I562" s="12"/>
      <c r="J562" s="14"/>
      <c r="K562">
        <f>AVERAGE(C560:C564)</f>
        <v>297.2</v>
      </c>
      <c r="M562">
        <f>AVERAGE(G560:G564)</f>
        <v>1.6001426965177618E-3</v>
      </c>
    </row>
    <row r="563" spans="1:13" x14ac:dyDescent="0.25">
      <c r="A563" s="37"/>
      <c r="B563" s="40"/>
      <c r="C563" s="28">
        <v>298</v>
      </c>
      <c r="D563" s="28">
        <f>(C563-C562)/C562</f>
        <v>-6.6666666666666671E-3</v>
      </c>
      <c r="E563" s="11"/>
      <c r="F563" s="28">
        <v>124613000</v>
      </c>
      <c r="G563" s="28">
        <f>F563/$J$558</f>
        <v>1.3343463586350211E-3</v>
      </c>
      <c r="H563" s="11"/>
      <c r="I563" s="12"/>
      <c r="J563" s="14"/>
    </row>
    <row r="564" spans="1:13" x14ac:dyDescent="0.25">
      <c r="A564" s="37"/>
      <c r="B564" s="40"/>
      <c r="C564" s="28">
        <v>297</v>
      </c>
      <c r="D564" s="28">
        <f>(C564-C563)/C563</f>
        <v>-3.3557046979865771E-3</v>
      </c>
      <c r="E564" s="11"/>
      <c r="F564" s="28">
        <v>157530000</v>
      </c>
      <c r="G564" s="28">
        <f>F564/$J$558</f>
        <v>1.6868190467750144E-3</v>
      </c>
      <c r="H564" s="11"/>
      <c r="I564" s="12"/>
      <c r="J564" s="14"/>
    </row>
    <row r="565" spans="1:13" x14ac:dyDescent="0.25">
      <c r="A565" s="37"/>
      <c r="B565" s="40"/>
      <c r="C565" s="29">
        <v>298</v>
      </c>
      <c r="D565" s="28">
        <f>(C565-C564)/C564</f>
        <v>3.3670033670033669E-3</v>
      </c>
      <c r="E565" s="11"/>
      <c r="F565" s="28">
        <v>206056000</v>
      </c>
      <c r="G565" s="28">
        <f>F565/$J$558</f>
        <v>2.2064316987384777E-3</v>
      </c>
      <c r="H565" s="11"/>
      <c r="I565" s="12"/>
      <c r="J565" s="14"/>
      <c r="L565">
        <f>(H562+H568)/2</f>
        <v>1.7881802420823992E-3</v>
      </c>
    </row>
    <row r="566" spans="1:13" x14ac:dyDescent="0.25">
      <c r="A566" s="37"/>
      <c r="B566" s="40"/>
      <c r="C566" s="28">
        <v>297</v>
      </c>
      <c r="D566" s="28">
        <f>(C566-C565)/C565</f>
        <v>-3.3557046979865771E-3</v>
      </c>
      <c r="E566" s="11"/>
      <c r="F566" s="28">
        <v>114199000</v>
      </c>
      <c r="G566" s="28">
        <f>F566/$J$558</f>
        <v>1.2228340527052617E-3</v>
      </c>
      <c r="H566" s="11"/>
      <c r="I566" s="12"/>
      <c r="J566" s="14"/>
    </row>
    <row r="567" spans="1:13" x14ac:dyDescent="0.25">
      <c r="A567" s="37"/>
      <c r="B567" s="40"/>
      <c r="C567" s="28">
        <v>300</v>
      </c>
      <c r="D567" s="28">
        <f>(C567-C566)/C566</f>
        <v>1.0101010101010102E-2</v>
      </c>
      <c r="E567" s="11"/>
      <c r="F567" s="28">
        <v>145583500</v>
      </c>
      <c r="G567" s="28">
        <f>F567/$J$558</f>
        <v>1.5588968494646754E-3</v>
      </c>
      <c r="H567" s="11"/>
      <c r="I567" s="12"/>
      <c r="J567" s="14"/>
    </row>
    <row r="568" spans="1:13" x14ac:dyDescent="0.25">
      <c r="A568" s="37"/>
      <c r="B568" s="40"/>
      <c r="C568" s="28">
        <v>312</v>
      </c>
      <c r="D568" s="28">
        <f>(C568-C567)/C567</f>
        <v>0.04</v>
      </c>
      <c r="E568" s="11">
        <f>AVERAGE(D566:D570)</f>
        <v>1.7041368772912395E-2</v>
      </c>
      <c r="F568" s="28">
        <v>223320500</v>
      </c>
      <c r="G568" s="28">
        <f>F568/$J$558</f>
        <v>2.3912986284220124E-3</v>
      </c>
      <c r="H568" s="11">
        <f>AVERAGE(G566:G570)</f>
        <v>1.9762177876470363E-3</v>
      </c>
      <c r="I568" s="12"/>
      <c r="J568" s="14"/>
      <c r="K568">
        <f>AVERAGE(C566:C570)</f>
        <v>311.39999999999998</v>
      </c>
      <c r="M568">
        <f>AVERAGE(G566:G570)</f>
        <v>1.9762177876470363E-3</v>
      </c>
    </row>
    <row r="569" spans="1:13" x14ac:dyDescent="0.25">
      <c r="A569" s="37"/>
      <c r="B569" s="40"/>
      <c r="C569" s="28">
        <v>324</v>
      </c>
      <c r="D569" s="28">
        <f>(C569-C568)/C568</f>
        <v>3.8461538461538464E-2</v>
      </c>
      <c r="E569" s="11"/>
      <c r="F569" s="28">
        <v>236565500</v>
      </c>
      <c r="G569" s="28">
        <f>F569/$J$558</f>
        <v>2.5331250632251298E-3</v>
      </c>
      <c r="H569" s="11"/>
      <c r="I569" s="12"/>
      <c r="J569" s="14"/>
    </row>
    <row r="570" spans="1:13" x14ac:dyDescent="0.25">
      <c r="A570" s="37"/>
      <c r="B570" s="40"/>
      <c r="C570" s="28">
        <v>324</v>
      </c>
      <c r="D570" s="28">
        <f>(C570-C569)/C569</f>
        <v>0</v>
      </c>
      <c r="E570" s="11"/>
      <c r="F570" s="28">
        <v>203114500</v>
      </c>
      <c r="G570" s="28">
        <f>F570/$J$558</f>
        <v>2.1749343444181024E-3</v>
      </c>
      <c r="H570" s="11"/>
      <c r="I570" s="12"/>
      <c r="J570" s="14"/>
    </row>
    <row r="571" spans="1:13" x14ac:dyDescent="0.25">
      <c r="A571" s="37"/>
      <c r="B571" s="40"/>
      <c r="C571" s="28">
        <v>319</v>
      </c>
      <c r="D571" s="28">
        <f>(C571-C570)/C570</f>
        <v>-1.5432098765432098E-2</v>
      </c>
      <c r="E571" s="11"/>
      <c r="F571" s="28">
        <v>96507500</v>
      </c>
      <c r="G571" s="28">
        <f>F571/$J$558</f>
        <v>1.0333948400726193E-3</v>
      </c>
      <c r="H571" s="11"/>
      <c r="I571" s="12"/>
      <c r="J571" s="14"/>
    </row>
    <row r="572" spans="1:13" x14ac:dyDescent="0.25">
      <c r="A572" s="37"/>
      <c r="B572" s="40"/>
      <c r="C572" s="28">
        <v>308</v>
      </c>
      <c r="D572" s="28">
        <f>(C572-C571)/C571</f>
        <v>-3.4482758620689655E-2</v>
      </c>
      <c r="E572" s="11"/>
      <c r="F572" s="28">
        <v>111033000</v>
      </c>
      <c r="G572" s="28">
        <f>F572/$J$558</f>
        <v>1.1889327697617608E-3</v>
      </c>
      <c r="H572" s="11"/>
      <c r="I572" s="12"/>
      <c r="J572" s="14"/>
    </row>
    <row r="573" spans="1:13" x14ac:dyDescent="0.25">
      <c r="A573" s="37">
        <v>2017</v>
      </c>
      <c r="B573" s="40" t="s">
        <v>39</v>
      </c>
      <c r="C573" s="28">
        <v>400</v>
      </c>
      <c r="D573" s="28"/>
      <c r="E573" s="11"/>
      <c r="F573" s="28">
        <v>256225</v>
      </c>
      <c r="G573" s="28">
        <f>F573/$J$573</f>
        <v>2.477475909682723E-5</v>
      </c>
      <c r="H573" s="11"/>
      <c r="I573" s="12"/>
      <c r="J573" s="13">
        <v>10342179272</v>
      </c>
    </row>
    <row r="574" spans="1:13" x14ac:dyDescent="0.25">
      <c r="A574" s="37"/>
      <c r="B574" s="40"/>
      <c r="C574" s="28">
        <v>400</v>
      </c>
      <c r="D574" s="28">
        <f>(C574-C573)/C573</f>
        <v>0</v>
      </c>
      <c r="E574" s="11"/>
      <c r="F574" s="28">
        <v>57575</v>
      </c>
      <c r="G574" s="28">
        <f>F574/$J$573</f>
        <v>5.567008508146464E-6</v>
      </c>
      <c r="H574" s="11"/>
      <c r="I574" s="12"/>
      <c r="J574" s="14"/>
    </row>
    <row r="575" spans="1:13" x14ac:dyDescent="0.25">
      <c r="A575" s="37"/>
      <c r="B575" s="40"/>
      <c r="C575" s="28">
        <v>400</v>
      </c>
      <c r="D575" s="28">
        <f>(C575-C574)/C574</f>
        <v>0</v>
      </c>
      <c r="E575" s="11"/>
      <c r="F575" s="28">
        <v>550</v>
      </c>
      <c r="G575" s="28">
        <f>F575/$J$573</f>
        <v>5.3180281015728268E-8</v>
      </c>
      <c r="H575" s="11"/>
      <c r="I575" s="12"/>
      <c r="J575" s="14"/>
    </row>
    <row r="576" spans="1:13" x14ac:dyDescent="0.25">
      <c r="A576" s="37"/>
      <c r="B576" s="40"/>
      <c r="C576" s="28">
        <v>400</v>
      </c>
      <c r="D576" s="28">
        <f>(C576-C575)/C575</f>
        <v>0</v>
      </c>
      <c r="E576" s="11"/>
      <c r="F576" s="28">
        <v>20275</v>
      </c>
      <c r="G576" s="28">
        <f>F576/$J$573</f>
        <v>1.9604185410798012E-6</v>
      </c>
      <c r="H576" s="11"/>
      <c r="I576" s="12"/>
      <c r="J576" s="14"/>
    </row>
    <row r="577" spans="1:13" x14ac:dyDescent="0.25">
      <c r="A577" s="37"/>
      <c r="B577" s="40"/>
      <c r="C577" s="28">
        <v>400</v>
      </c>
      <c r="D577" s="28">
        <f>(C577-C576)/C576</f>
        <v>0</v>
      </c>
      <c r="E577" s="11">
        <f>AVERAGE(D575:D579)</f>
        <v>0</v>
      </c>
      <c r="F577" s="28">
        <v>16200</v>
      </c>
      <c r="G577" s="28">
        <f>F577/$J$573</f>
        <v>1.566401004463269E-6</v>
      </c>
      <c r="H577" s="11">
        <f>AVERAGE(G575:G579)</f>
        <v>1.0732554240334193E-6</v>
      </c>
      <c r="I577" s="12"/>
      <c r="J577" s="14"/>
      <c r="K577">
        <f>AVERAGE(C575:C579)</f>
        <v>400</v>
      </c>
      <c r="M577">
        <f>AVERAGE(G575:G579)</f>
        <v>1.0732554240334193E-6</v>
      </c>
    </row>
    <row r="578" spans="1:13" x14ac:dyDescent="0.25">
      <c r="A578" s="37"/>
      <c r="B578" s="40"/>
      <c r="C578" s="28">
        <v>400</v>
      </c>
      <c r="D578" s="28">
        <f>(C578-C577)/C577</f>
        <v>0</v>
      </c>
      <c r="E578" s="11"/>
      <c r="F578" s="28">
        <v>62</v>
      </c>
      <c r="G578" s="28">
        <f>F578/$J$573</f>
        <v>5.9948680417730049E-9</v>
      </c>
      <c r="H578" s="11"/>
      <c r="I578" s="12"/>
      <c r="J578" s="14"/>
    </row>
    <row r="579" spans="1:13" x14ac:dyDescent="0.25">
      <c r="A579" s="37"/>
      <c r="B579" s="40"/>
      <c r="C579" s="28">
        <v>400</v>
      </c>
      <c r="D579" s="28">
        <f>(C579-C578)/C578</f>
        <v>0</v>
      </c>
      <c r="E579" s="11"/>
      <c r="F579" s="28">
        <v>18412</v>
      </c>
      <c r="G579" s="28">
        <f>F579/$J$573</f>
        <v>1.7802824255665253E-6</v>
      </c>
      <c r="H579" s="11"/>
      <c r="I579" s="12"/>
      <c r="J579" s="14"/>
    </row>
    <row r="580" spans="1:13" x14ac:dyDescent="0.25">
      <c r="A580" s="37"/>
      <c r="B580" s="40"/>
      <c r="C580" s="29">
        <v>300</v>
      </c>
      <c r="D580" s="28">
        <f>(C580-C579)/C579</f>
        <v>-0.25</v>
      </c>
      <c r="E580" s="11"/>
      <c r="F580" s="28">
        <v>814600</v>
      </c>
      <c r="G580" s="28">
        <f>F580/$J$573</f>
        <v>7.8764830755294994E-5</v>
      </c>
      <c r="H580" s="11"/>
      <c r="I580" s="12"/>
      <c r="J580" s="14"/>
      <c r="L580">
        <f>(H577+H583)/2</f>
        <v>2.2358127220442559E-2</v>
      </c>
    </row>
    <row r="581" spans="1:13" x14ac:dyDescent="0.25">
      <c r="A581" s="37"/>
      <c r="B581" s="40"/>
      <c r="C581" s="28">
        <v>226</v>
      </c>
      <c r="D581" s="28">
        <f>(C581-C580)/C580</f>
        <v>-0.24666666666666667</v>
      </c>
      <c r="E581" s="11"/>
      <c r="F581" s="28">
        <v>3340200</v>
      </c>
      <c r="G581" s="28">
        <f>F581/$J$573</f>
        <v>3.2296868117951918E-4</v>
      </c>
      <c r="H581" s="11"/>
      <c r="I581" s="12"/>
      <c r="J581" s="14"/>
    </row>
    <row r="582" spans="1:13" x14ac:dyDescent="0.25">
      <c r="A582" s="37"/>
      <c r="B582" s="40"/>
      <c r="C582" s="28">
        <v>170</v>
      </c>
      <c r="D582" s="28">
        <f>(C582-C581)/C581</f>
        <v>-0.24778761061946902</v>
      </c>
      <c r="E582" s="11"/>
      <c r="F582" s="28">
        <v>853187200</v>
      </c>
      <c r="G582" s="28">
        <f>F582/$J$573</f>
        <v>8.2495881918222463E-2</v>
      </c>
      <c r="H582" s="11"/>
      <c r="I582" s="12"/>
      <c r="J582" s="14"/>
    </row>
    <row r="583" spans="1:13" x14ac:dyDescent="0.25">
      <c r="A583" s="37"/>
      <c r="B583" s="40"/>
      <c r="C583" s="28">
        <v>152</v>
      </c>
      <c r="D583" s="28">
        <f>(C583-C582)/C582</f>
        <v>-0.10588235294117647</v>
      </c>
      <c r="E583" s="11">
        <f>AVERAGE(D581:D585)</f>
        <v>-0.12689417577849063</v>
      </c>
      <c r="F583" s="28">
        <v>480520700</v>
      </c>
      <c r="G583" s="28">
        <f>F583/$J$573</f>
        <v>4.6462228836135377E-2</v>
      </c>
      <c r="H583" s="11">
        <f>AVERAGE(G581:G585)</f>
        <v>4.4715181185461084E-2</v>
      </c>
      <c r="I583" s="12"/>
      <c r="J583" s="14"/>
      <c r="K583">
        <f>AVERAGE(C581:C585)</f>
        <v>166.4</v>
      </c>
      <c r="M583">
        <f>AVERAGE(G581:G585)</f>
        <v>4.4715181185461084E-2</v>
      </c>
    </row>
    <row r="584" spans="1:13" x14ac:dyDescent="0.25">
      <c r="A584" s="37"/>
      <c r="B584" s="40"/>
      <c r="C584" s="28">
        <v>138</v>
      </c>
      <c r="D584" s="28">
        <f>(C584-C583)/C583</f>
        <v>-9.2105263157894732E-2</v>
      </c>
      <c r="E584" s="11"/>
      <c r="F584" s="28">
        <v>461745100</v>
      </c>
      <c r="G584" s="28">
        <f>F584/$J$573</f>
        <v>4.4646789410246454E-2</v>
      </c>
      <c r="H584" s="11"/>
      <c r="I584" s="12"/>
      <c r="J584" s="14"/>
    </row>
    <row r="585" spans="1:13" x14ac:dyDescent="0.25">
      <c r="A585" s="37"/>
      <c r="B585" s="40"/>
      <c r="C585" s="28">
        <v>146</v>
      </c>
      <c r="D585" s="28">
        <f>(C585-C584)/C584</f>
        <v>5.7971014492753624E-2</v>
      </c>
      <c r="E585" s="11"/>
      <c r="F585" s="28">
        <v>513468900</v>
      </c>
      <c r="G585" s="28">
        <f>F585/$J$573</f>
        <v>4.9648037081521594E-2</v>
      </c>
      <c r="H585" s="11"/>
      <c r="I585" s="12"/>
      <c r="J585" s="14"/>
    </row>
    <row r="586" spans="1:13" x14ac:dyDescent="0.25">
      <c r="A586" s="37"/>
      <c r="B586" s="40"/>
      <c r="C586" s="28">
        <v>133</v>
      </c>
      <c r="D586" s="28">
        <f>(C586-C585)/C585</f>
        <v>-8.9041095890410954E-2</v>
      </c>
      <c r="E586" s="11"/>
      <c r="F586" s="28">
        <v>254625600</v>
      </c>
      <c r="G586" s="28">
        <f>F586/$J$573</f>
        <v>2.4620110839633492E-2</v>
      </c>
      <c r="H586" s="11"/>
      <c r="I586" s="12"/>
      <c r="J586" s="14"/>
    </row>
    <row r="587" spans="1:13" x14ac:dyDescent="0.25">
      <c r="A587" s="37"/>
      <c r="B587" s="40"/>
      <c r="C587" s="28">
        <v>113</v>
      </c>
      <c r="D587" s="28">
        <f>(C587-C586)/C586</f>
        <v>-0.15037593984962405</v>
      </c>
      <c r="E587" s="11"/>
      <c r="F587" s="28">
        <v>441879600</v>
      </c>
      <c r="G587" s="28">
        <f>F587/$J$573</f>
        <v>4.2725966005668366E-2</v>
      </c>
      <c r="H587" s="11"/>
      <c r="I587" s="12"/>
      <c r="J587" s="14"/>
    </row>
    <row r="588" spans="1:13" x14ac:dyDescent="0.25">
      <c r="A588" s="37">
        <v>2017</v>
      </c>
      <c r="B588" s="40" t="s">
        <v>40</v>
      </c>
      <c r="C588" s="28">
        <v>288</v>
      </c>
      <c r="D588" s="28"/>
      <c r="E588" s="11"/>
      <c r="F588" s="28">
        <v>444000</v>
      </c>
      <c r="G588" s="28">
        <f>F588/$J$588</f>
        <v>1.3556755172329564E-4</v>
      </c>
      <c r="H588" s="11"/>
      <c r="I588" s="12"/>
      <c r="J588" s="13">
        <v>3275120000</v>
      </c>
    </row>
    <row r="589" spans="1:13" x14ac:dyDescent="0.25">
      <c r="A589" s="37"/>
      <c r="B589" s="40"/>
      <c r="C589" s="28">
        <v>296</v>
      </c>
      <c r="D589" s="28">
        <f>(C589-C588)/C588</f>
        <v>2.7777777777777776E-2</v>
      </c>
      <c r="E589" s="11"/>
      <c r="F589" s="28">
        <v>538000</v>
      </c>
      <c r="G589" s="28">
        <f>F589/$J$588</f>
        <v>1.6426879015120057E-4</v>
      </c>
      <c r="H589" s="11"/>
      <c r="I589" s="12"/>
      <c r="J589" s="19"/>
    </row>
    <row r="590" spans="1:13" x14ac:dyDescent="0.25">
      <c r="A590" s="37"/>
      <c r="B590" s="40"/>
      <c r="C590" s="28">
        <v>300</v>
      </c>
      <c r="D590" s="28">
        <f>(C590-C589)/C589</f>
        <v>1.3513513513513514E-2</v>
      </c>
      <c r="E590" s="11"/>
      <c r="F590" s="28">
        <v>624000</v>
      </c>
      <c r="G590" s="28">
        <f>F590/$J$588</f>
        <v>1.9052736998949657E-4</v>
      </c>
      <c r="H590" s="11"/>
      <c r="I590" s="12"/>
      <c r="J590" s="20"/>
    </row>
    <row r="591" spans="1:13" x14ac:dyDescent="0.25">
      <c r="A591" s="37"/>
      <c r="B591" s="40"/>
      <c r="C591" s="28">
        <v>296</v>
      </c>
      <c r="D591" s="28">
        <f>(C591-C590)/C590</f>
        <v>-1.3333333333333334E-2</v>
      </c>
      <c r="E591" s="11"/>
      <c r="F591" s="28">
        <v>822000</v>
      </c>
      <c r="G591" s="28">
        <f>F591/$J$588</f>
        <v>2.5098317008231762E-4</v>
      </c>
      <c r="H591" s="11"/>
      <c r="I591" s="12"/>
      <c r="J591" s="19"/>
    </row>
    <row r="592" spans="1:13" x14ac:dyDescent="0.25">
      <c r="A592" s="37"/>
      <c r="B592" s="40"/>
      <c r="C592" s="28">
        <v>294</v>
      </c>
      <c r="D592" s="28">
        <f>(C592-C591)/C591</f>
        <v>-6.7567567567567571E-3</v>
      </c>
      <c r="E592" s="11">
        <f>AVERAGE(D590:D594)</f>
        <v>6.0996506710792415E-3</v>
      </c>
      <c r="F592" s="28">
        <v>842000</v>
      </c>
      <c r="G592" s="28">
        <f>F592/$J$588</f>
        <v>2.5708981655633991E-4</v>
      </c>
      <c r="H592" s="11">
        <f>AVERAGE(G590:G594)</f>
        <v>8.5920515889494119E-4</v>
      </c>
      <c r="I592" s="12"/>
      <c r="J592" s="20"/>
      <c r="K592">
        <f>AVERAGE(C590:C594)</f>
        <v>299</v>
      </c>
      <c r="M592">
        <f>AVERAGE(G590:G594)</f>
        <v>8.5920515889494119E-4</v>
      </c>
    </row>
    <row r="593" spans="1:13" x14ac:dyDescent="0.25">
      <c r="A593" s="37"/>
      <c r="B593" s="40"/>
      <c r="C593" s="28">
        <v>300</v>
      </c>
      <c r="D593" s="28">
        <f>(C593-C592)/C592</f>
        <v>2.0408163265306121E-2</v>
      </c>
      <c r="E593" s="11"/>
      <c r="F593" s="28">
        <v>4028000</v>
      </c>
      <c r="G593" s="28">
        <f>F593/$J$588</f>
        <v>1.2298785998680964E-3</v>
      </c>
      <c r="H593" s="11"/>
      <c r="I593" s="12"/>
      <c r="J593" s="14"/>
    </row>
    <row r="594" spans="1:13" x14ac:dyDescent="0.25">
      <c r="A594" s="37"/>
      <c r="B594" s="40"/>
      <c r="C594" s="28">
        <v>305</v>
      </c>
      <c r="D594" s="28">
        <f>(C594-C593)/C593</f>
        <v>1.6666666666666666E-2</v>
      </c>
      <c r="E594" s="11"/>
      <c r="F594" s="28">
        <v>7754000</v>
      </c>
      <c r="G594" s="28">
        <f>F594/$J$588</f>
        <v>2.3675468379784556E-3</v>
      </c>
      <c r="H594" s="11"/>
      <c r="I594" s="12"/>
      <c r="J594" s="14"/>
    </row>
    <row r="595" spans="1:13" x14ac:dyDescent="0.25">
      <c r="A595" s="37"/>
      <c r="B595" s="40"/>
      <c r="C595" s="29">
        <v>300</v>
      </c>
      <c r="D595" s="28">
        <f>(C595-C594)/C594</f>
        <v>-1.6393442622950821E-2</v>
      </c>
      <c r="E595" s="11"/>
      <c r="F595" s="28">
        <v>7769100</v>
      </c>
      <c r="G595" s="28">
        <f>F595/$J$588</f>
        <v>2.3721573560663428E-3</v>
      </c>
      <c r="H595" s="11"/>
      <c r="I595" s="12"/>
      <c r="J595" s="14"/>
      <c r="L595">
        <f>(H592+H598)/2</f>
        <v>6.6471152202056719E-4</v>
      </c>
    </row>
    <row r="596" spans="1:13" x14ac:dyDescent="0.25">
      <c r="A596" s="37"/>
      <c r="B596" s="40"/>
      <c r="C596" s="28">
        <v>292</v>
      </c>
      <c r="D596" s="28">
        <f>(C596-C595)/C595</f>
        <v>-2.6666666666666668E-2</v>
      </c>
      <c r="E596" s="11"/>
      <c r="F596" s="28">
        <v>1127800</v>
      </c>
      <c r="G596" s="28">
        <f>F596/$J$588</f>
        <v>3.4435379467011898E-4</v>
      </c>
      <c r="H596" s="11"/>
      <c r="I596" s="12"/>
      <c r="J596" s="14"/>
    </row>
    <row r="597" spans="1:13" x14ac:dyDescent="0.25">
      <c r="A597" s="37"/>
      <c r="B597" s="40"/>
      <c r="C597" s="28">
        <v>290</v>
      </c>
      <c r="D597" s="28">
        <f>(C597-C596)/C596</f>
        <v>-6.8493150684931503E-3</v>
      </c>
      <c r="E597" s="11"/>
      <c r="F597" s="28">
        <v>1359900</v>
      </c>
      <c r="G597" s="28">
        <f>F597/$J$588</f>
        <v>4.1522142700114805E-4</v>
      </c>
      <c r="H597" s="11"/>
      <c r="I597" s="12"/>
      <c r="J597" s="14"/>
    </row>
    <row r="598" spans="1:13" x14ac:dyDescent="0.25">
      <c r="A598" s="37"/>
      <c r="B598" s="40"/>
      <c r="C598" s="28">
        <v>292</v>
      </c>
      <c r="D598" s="28">
        <f>(C598-C597)/C597</f>
        <v>6.8965517241379309E-3</v>
      </c>
      <c r="E598" s="11">
        <f>AVERAGE(D596:D600)</f>
        <v>-8.0348736446988703E-3</v>
      </c>
      <c r="F598" s="28">
        <v>2333500</v>
      </c>
      <c r="G598" s="28">
        <f>F598/$J$588</f>
        <v>7.1249297735655485E-4</v>
      </c>
      <c r="H598" s="11">
        <f>AVERAGE(G596:G600)</f>
        <v>4.702178851461932E-4</v>
      </c>
      <c r="I598" s="12"/>
      <c r="J598" s="14"/>
      <c r="K598">
        <f>AVERAGE(C596:C600)</f>
        <v>289.60000000000002</v>
      </c>
      <c r="M598">
        <f>AVERAGE(G596:G600)</f>
        <v>4.702178851461932E-4</v>
      </c>
    </row>
    <row r="599" spans="1:13" x14ac:dyDescent="0.25">
      <c r="A599" s="37"/>
      <c r="B599" s="40"/>
      <c r="C599" s="28">
        <v>286</v>
      </c>
      <c r="D599" s="28">
        <f>(C599-C598)/C598</f>
        <v>-2.0547945205479451E-2</v>
      </c>
      <c r="E599" s="11"/>
      <c r="F599" s="28">
        <v>1351000</v>
      </c>
      <c r="G599" s="28">
        <f>F599/$J$588</f>
        <v>4.1250396932020813E-4</v>
      </c>
      <c r="H599" s="11"/>
      <c r="I599" s="12"/>
      <c r="J599" s="14"/>
    </row>
    <row r="600" spans="1:13" x14ac:dyDescent="0.25">
      <c r="A600" s="37"/>
      <c r="B600" s="40"/>
      <c r="C600" s="28">
        <v>288</v>
      </c>
      <c r="D600" s="28">
        <f>(C600-C599)/C599</f>
        <v>6.993006993006993E-3</v>
      </c>
      <c r="E600" s="11"/>
      <c r="F600" s="28">
        <v>1527900</v>
      </c>
      <c r="G600" s="28">
        <f>F600/$J$588</f>
        <v>4.6651725738293561E-4</v>
      </c>
      <c r="H600" s="11"/>
      <c r="I600" s="12"/>
      <c r="J600" s="14"/>
    </row>
    <row r="601" spans="1:13" x14ac:dyDescent="0.25">
      <c r="A601" s="37"/>
      <c r="B601" s="40"/>
      <c r="C601" s="28">
        <v>284</v>
      </c>
      <c r="D601" s="28">
        <f>(C601-C600)/C600</f>
        <v>-1.3888888888888888E-2</v>
      </c>
      <c r="E601" s="11"/>
      <c r="F601" s="28">
        <v>698400</v>
      </c>
      <c r="G601" s="28">
        <f>F601/$J$588</f>
        <v>2.1324409487285962E-4</v>
      </c>
      <c r="H601" s="11"/>
      <c r="I601" s="12"/>
      <c r="J601" s="14"/>
    </row>
    <row r="602" spans="1:13" x14ac:dyDescent="0.25">
      <c r="A602" s="37"/>
      <c r="B602" s="40"/>
      <c r="C602" s="28">
        <v>284</v>
      </c>
      <c r="D602" s="28">
        <f>(C602-C601)/C601</f>
        <v>0</v>
      </c>
      <c r="E602" s="11"/>
      <c r="F602" s="28">
        <v>2120100</v>
      </c>
      <c r="G602" s="28">
        <f>F602/$J$588</f>
        <v>6.4733505947873668E-4</v>
      </c>
      <c r="H602" s="11"/>
      <c r="I602" s="12"/>
      <c r="J602" s="14"/>
    </row>
    <row r="603" spans="1:13" x14ac:dyDescent="0.25">
      <c r="A603" s="37">
        <v>2017</v>
      </c>
      <c r="B603" s="40" t="s">
        <v>41</v>
      </c>
      <c r="C603" s="28">
        <v>1240</v>
      </c>
      <c r="D603" s="28"/>
      <c r="E603" s="11"/>
      <c r="F603" s="28">
        <v>709600</v>
      </c>
      <c r="G603" s="28">
        <f>F603/$J$603</f>
        <v>6.1418468886733125E-5</v>
      </c>
      <c r="H603" s="11"/>
      <c r="I603" s="12"/>
      <c r="J603" s="13">
        <v>11553528000</v>
      </c>
    </row>
    <row r="604" spans="1:13" x14ac:dyDescent="0.25">
      <c r="A604" s="37"/>
      <c r="B604" s="40"/>
      <c r="C604" s="28">
        <v>1260</v>
      </c>
      <c r="D604" s="28">
        <f>(C604-C603)/C603</f>
        <v>1.6129032258064516E-2</v>
      </c>
      <c r="E604" s="11"/>
      <c r="F604" s="28">
        <v>62400</v>
      </c>
      <c r="G604" s="28">
        <f>F604/$J$603</f>
        <v>5.4009476585853253E-6</v>
      </c>
      <c r="H604" s="11"/>
      <c r="I604" s="12"/>
      <c r="J604" s="19"/>
    </row>
    <row r="605" spans="1:13" x14ac:dyDescent="0.25">
      <c r="A605" s="37"/>
      <c r="B605" s="40"/>
      <c r="C605" s="28">
        <v>1250</v>
      </c>
      <c r="D605" s="28">
        <f>(C605-C604)/C604</f>
        <v>-7.9365079365079361E-3</v>
      </c>
      <c r="E605" s="11"/>
      <c r="F605" s="28">
        <v>13200</v>
      </c>
      <c r="G605" s="28">
        <f>F605/$J$603</f>
        <v>1.1425081585468957E-6</v>
      </c>
      <c r="H605" s="11"/>
      <c r="I605" s="12"/>
      <c r="J605" s="20"/>
    </row>
    <row r="606" spans="1:13" x14ac:dyDescent="0.25">
      <c r="A606" s="37"/>
      <c r="B606" s="40"/>
      <c r="C606" s="28">
        <v>1250</v>
      </c>
      <c r="D606" s="28">
        <f>(C606-C605)/C605</f>
        <v>0</v>
      </c>
      <c r="E606" s="11"/>
      <c r="F606" s="28">
        <v>809600</v>
      </c>
      <c r="G606" s="28">
        <f>F606/$J$603</f>
        <v>7.0073833724209616E-5</v>
      </c>
      <c r="H606" s="11"/>
      <c r="I606" s="12"/>
      <c r="J606" s="20"/>
    </row>
    <row r="607" spans="1:13" x14ac:dyDescent="0.25">
      <c r="A607" s="37"/>
      <c r="B607" s="40"/>
      <c r="C607" s="28">
        <v>1250</v>
      </c>
      <c r="D607" s="28">
        <f>(C607-C606)/C606</f>
        <v>0</v>
      </c>
      <c r="E607" s="11">
        <f>AVERAGE(D605:D609)</f>
        <v>8.0520554039025388E-2</v>
      </c>
      <c r="F607" s="28">
        <v>1222400</v>
      </c>
      <c r="G607" s="28">
        <f>F607/$J$603</f>
        <v>1.0580317977331253E-4</v>
      </c>
      <c r="H607" s="11">
        <f>AVERAGE(G605:G609)</f>
        <v>5.6384508697256804E-5</v>
      </c>
      <c r="I607" s="12"/>
      <c r="J607" s="20"/>
      <c r="K607">
        <f>AVERAGE(C605:C609)</f>
        <v>1469</v>
      </c>
      <c r="M607">
        <f>AVERAGE(G605:G609)</f>
        <v>5.6384508697256804E-5</v>
      </c>
    </row>
    <row r="608" spans="1:13" x14ac:dyDescent="0.25">
      <c r="A608" s="37"/>
      <c r="B608" s="40"/>
      <c r="C608" s="28">
        <v>2355</v>
      </c>
      <c r="D608" s="28">
        <f>(C608-C607)/C607</f>
        <v>0.88400000000000001</v>
      </c>
      <c r="E608" s="11"/>
      <c r="F608" s="28">
        <v>161600</v>
      </c>
      <c r="G608" s="28">
        <f>F608/$J$603</f>
        <v>1.3987069577361998E-5</v>
      </c>
      <c r="H608" s="11"/>
      <c r="I608" s="12"/>
      <c r="J608" s="19"/>
    </row>
    <row r="609" spans="1:13" x14ac:dyDescent="0.25">
      <c r="A609" s="37"/>
      <c r="B609" s="40"/>
      <c r="C609" s="28">
        <v>1240</v>
      </c>
      <c r="D609" s="28">
        <f>(C609-C608)/C608</f>
        <v>-0.47346072186836519</v>
      </c>
      <c r="E609" s="11"/>
      <c r="F609" s="28">
        <v>1050400</v>
      </c>
      <c r="G609" s="28">
        <f>F609/$J$603</f>
        <v>9.0915952252852979E-5</v>
      </c>
      <c r="H609" s="11"/>
      <c r="I609" s="12"/>
      <c r="J609" s="19"/>
    </row>
    <row r="610" spans="1:13" x14ac:dyDescent="0.25">
      <c r="A610" s="37"/>
      <c r="B610" s="40"/>
      <c r="C610" s="29">
        <v>1235</v>
      </c>
      <c r="D610" s="28">
        <f>(C610-C609)/C609</f>
        <v>-4.0322580645161289E-3</v>
      </c>
      <c r="E610" s="11"/>
      <c r="F610" s="28">
        <v>205700</v>
      </c>
      <c r="G610" s="28">
        <f>F610/$J$603</f>
        <v>1.7804085470689128E-5</v>
      </c>
      <c r="H610" s="11"/>
      <c r="I610" s="12"/>
      <c r="J610" s="19"/>
      <c r="L610">
        <f>(H607+H613)/2</f>
        <v>3.1362714488596036E-5</v>
      </c>
    </row>
    <row r="611" spans="1:13" x14ac:dyDescent="0.25">
      <c r="A611" s="37"/>
      <c r="B611" s="40"/>
      <c r="C611" s="28">
        <v>1210</v>
      </c>
      <c r="D611" s="28">
        <f>(C611-C610)/C610</f>
        <v>-2.0242914979757085E-2</v>
      </c>
      <c r="E611" s="11"/>
      <c r="F611" s="28">
        <v>95600</v>
      </c>
      <c r="G611" s="28">
        <f>F611/$J$603</f>
        <v>8.2745287846275188E-6</v>
      </c>
      <c r="H611" s="11"/>
      <c r="I611" s="12"/>
      <c r="J611" s="19"/>
    </row>
    <row r="612" spans="1:13" x14ac:dyDescent="0.25">
      <c r="A612" s="37"/>
      <c r="B612" s="40"/>
      <c r="C612" s="28">
        <v>1205</v>
      </c>
      <c r="D612" s="28">
        <f>(C612-C611)/C611</f>
        <v>-4.1322314049586778E-3</v>
      </c>
      <c r="E612" s="11"/>
      <c r="F612" s="28">
        <v>30900</v>
      </c>
      <c r="G612" s="28">
        <f>F612/$J$603</f>
        <v>2.6745077347802333E-6</v>
      </c>
      <c r="H612" s="11"/>
      <c r="I612" s="12"/>
      <c r="J612" s="19"/>
    </row>
    <row r="613" spans="1:13" x14ac:dyDescent="0.25">
      <c r="A613" s="37"/>
      <c r="B613" s="40"/>
      <c r="C613" s="28">
        <v>1185</v>
      </c>
      <c r="D613" s="28">
        <f>(C613-C612)/C612</f>
        <v>-1.6597510373443983E-2</v>
      </c>
      <c r="E613" s="11">
        <f>AVERAGE(D611:D615)</f>
        <v>-5.6628857820116962E-3</v>
      </c>
      <c r="F613" s="28">
        <v>57500</v>
      </c>
      <c r="G613" s="28">
        <f>F613/$J$603</f>
        <v>4.9768347815489784E-6</v>
      </c>
      <c r="H613" s="11">
        <f>AVERAGE(G611:G615)</f>
        <v>6.3409202799352727E-6</v>
      </c>
      <c r="I613" s="12"/>
      <c r="J613" s="19"/>
      <c r="K613">
        <f>AVERAGE(C611:C615)</f>
        <v>1197</v>
      </c>
      <c r="M613">
        <f>AVERAGE(G611:G615)</f>
        <v>6.3409202799352727E-6</v>
      </c>
    </row>
    <row r="614" spans="1:13" x14ac:dyDescent="0.25">
      <c r="A614" s="37"/>
      <c r="B614" s="40"/>
      <c r="C614" s="28">
        <v>1185</v>
      </c>
      <c r="D614" s="28">
        <f>(C614-C613)/C613</f>
        <v>0</v>
      </c>
      <c r="E614" s="11"/>
      <c r="F614" s="28">
        <v>57100</v>
      </c>
      <c r="G614" s="28">
        <f>F614/$J$603</f>
        <v>4.9422133221990719E-6</v>
      </c>
      <c r="H614" s="11"/>
      <c r="I614" s="12"/>
      <c r="J614" s="19"/>
    </row>
    <row r="615" spans="1:13" x14ac:dyDescent="0.25">
      <c r="A615" s="37"/>
      <c r="B615" s="40"/>
      <c r="C615" s="28">
        <v>1200</v>
      </c>
      <c r="D615" s="28">
        <f>(C615-C614)/C614</f>
        <v>1.2658227848101266E-2</v>
      </c>
      <c r="E615" s="11"/>
      <c r="F615" s="28">
        <v>125200</v>
      </c>
      <c r="G615" s="28">
        <f>F615/$J$603</f>
        <v>1.0836516776520557E-5</v>
      </c>
      <c r="H615" s="11"/>
      <c r="I615" s="12"/>
      <c r="J615" s="19"/>
    </row>
    <row r="616" spans="1:13" x14ac:dyDescent="0.25">
      <c r="A616" s="37"/>
      <c r="B616" s="40"/>
      <c r="C616" s="28">
        <v>1180</v>
      </c>
      <c r="D616" s="28">
        <f>(C616-C615)/C615</f>
        <v>-1.6666666666666666E-2</v>
      </c>
      <c r="E616" s="11"/>
      <c r="F616" s="28">
        <v>97000</v>
      </c>
      <c r="G616" s="28">
        <f>F616/$J$603</f>
        <v>8.3957038923521896E-6</v>
      </c>
      <c r="H616" s="11"/>
      <c r="I616" s="12"/>
      <c r="J616" s="19"/>
    </row>
    <row r="617" spans="1:13" x14ac:dyDescent="0.25">
      <c r="A617" s="37"/>
      <c r="B617" s="40"/>
      <c r="C617" s="28">
        <v>1180</v>
      </c>
      <c r="D617" s="28">
        <f>(C617-C616)/C616</f>
        <v>0</v>
      </c>
      <c r="E617" s="11"/>
      <c r="F617" s="28">
        <v>116100</v>
      </c>
      <c r="G617" s="28">
        <f>F617/$J$603</f>
        <v>1.0048878576310197E-5</v>
      </c>
      <c r="H617" s="11"/>
      <c r="I617" s="12"/>
      <c r="J617" s="19"/>
    </row>
    <row r="618" spans="1:13" x14ac:dyDescent="0.25">
      <c r="A618" s="37">
        <v>2017</v>
      </c>
      <c r="B618" s="40" t="s">
        <v>42</v>
      </c>
      <c r="C618" s="28">
        <v>133</v>
      </c>
      <c r="D618" s="28"/>
      <c r="E618" s="11"/>
      <c r="F618" s="28">
        <v>8000</v>
      </c>
      <c r="G618" s="28">
        <f>F618/$J$618</f>
        <v>1.7287019883272867E-7</v>
      </c>
      <c r="H618" s="11"/>
      <c r="I618" s="12"/>
      <c r="J618" s="13">
        <v>46277496376</v>
      </c>
    </row>
    <row r="619" spans="1:13" x14ac:dyDescent="0.25">
      <c r="A619" s="37"/>
      <c r="B619" s="40"/>
      <c r="C619" s="28">
        <v>131</v>
      </c>
      <c r="D619" s="28">
        <f>(C619-C618)/C618</f>
        <v>-1.5037593984962405E-2</v>
      </c>
      <c r="E619" s="11"/>
      <c r="F619" s="28">
        <v>2400</v>
      </c>
      <c r="G619" s="28">
        <f>F619/$J$618</f>
        <v>5.1861059649818596E-8</v>
      </c>
      <c r="H619" s="11"/>
      <c r="I619" s="12"/>
      <c r="J619" s="19"/>
    </row>
    <row r="620" spans="1:13" x14ac:dyDescent="0.25">
      <c r="A620" s="37"/>
      <c r="B620" s="40"/>
      <c r="C620" s="28">
        <v>131</v>
      </c>
      <c r="D620" s="28">
        <f>(C620-C619)/C619</f>
        <v>0</v>
      </c>
      <c r="E620" s="11"/>
      <c r="F620" s="28">
        <v>24000</v>
      </c>
      <c r="G620" s="28">
        <f>F620/$J$618</f>
        <v>5.1861059649818603E-7</v>
      </c>
      <c r="H620" s="11"/>
      <c r="I620" s="12"/>
      <c r="J620" s="19"/>
    </row>
    <row r="621" spans="1:13" x14ac:dyDescent="0.25">
      <c r="A621" s="37"/>
      <c r="B621" s="40"/>
      <c r="C621" s="28">
        <v>137</v>
      </c>
      <c r="D621" s="28">
        <f>(C621-C620)/C620</f>
        <v>4.5801526717557252E-2</v>
      </c>
      <c r="E621" s="11"/>
      <c r="F621" s="28">
        <v>2665600</v>
      </c>
      <c r="G621" s="28">
        <f>F621/$J$618</f>
        <v>5.7600350251065189E-5</v>
      </c>
      <c r="H621" s="11"/>
      <c r="I621" s="12"/>
      <c r="J621" s="19"/>
    </row>
    <row r="622" spans="1:13" x14ac:dyDescent="0.25">
      <c r="A622" s="37"/>
      <c r="B622" s="40"/>
      <c r="C622" s="28">
        <v>146</v>
      </c>
      <c r="D622" s="28">
        <f>(C622-C621)/C621</f>
        <v>6.569343065693431E-2</v>
      </c>
      <c r="E622" s="11">
        <f>AVERAGE(D620:D624)</f>
        <v>3.4819713924946302E-2</v>
      </c>
      <c r="F622" s="28">
        <v>241600</v>
      </c>
      <c r="G622" s="28">
        <f>F622/$J$618</f>
        <v>5.2206800047484058E-6</v>
      </c>
      <c r="H622" s="11">
        <f>AVERAGE(G620:G624)</f>
        <v>5.3945874247741305E-5</v>
      </c>
      <c r="I622" s="12"/>
      <c r="J622" s="19"/>
      <c r="K622">
        <f>AVERAGE(C620:C624)</f>
        <v>145.19999999999999</v>
      </c>
      <c r="M622">
        <f>AVERAGE(G620:G624)</f>
        <v>5.3945874247741305E-5</v>
      </c>
    </row>
    <row r="623" spans="1:13" x14ac:dyDescent="0.25">
      <c r="A623" s="37"/>
      <c r="B623" s="40"/>
      <c r="C623" s="28">
        <v>157</v>
      </c>
      <c r="D623" s="28">
        <f>(C623-C622)/C622</f>
        <v>7.5342465753424653E-2</v>
      </c>
      <c r="E623" s="11"/>
      <c r="F623" s="28">
        <v>936800</v>
      </c>
      <c r="G623" s="28">
        <f>F623/$J$618</f>
        <v>2.0243100283312527E-5</v>
      </c>
      <c r="H623" s="11"/>
      <c r="I623" s="12"/>
      <c r="J623" s="19"/>
    </row>
    <row r="624" spans="1:13" x14ac:dyDescent="0.25">
      <c r="A624" s="37"/>
      <c r="B624" s="40"/>
      <c r="C624" s="28">
        <v>155</v>
      </c>
      <c r="D624" s="28">
        <f>(C624-C623)/C623</f>
        <v>-1.2738853503184714E-2</v>
      </c>
      <c r="E624" s="11"/>
      <c r="F624" s="28">
        <v>8614400</v>
      </c>
      <c r="G624" s="28">
        <f>F624/$J$618</f>
        <v>1.8614663010308222E-4</v>
      </c>
      <c r="H624" s="11"/>
      <c r="I624" s="12"/>
      <c r="J624" s="18"/>
    </row>
    <row r="625" spans="1:13" x14ac:dyDescent="0.25">
      <c r="A625" s="37"/>
      <c r="B625" s="40"/>
      <c r="C625" s="29">
        <v>166</v>
      </c>
      <c r="D625" s="28">
        <f>(C625-C624)/C624</f>
        <v>7.0967741935483872E-2</v>
      </c>
      <c r="E625" s="11"/>
      <c r="F625" s="28">
        <v>7279000</v>
      </c>
      <c r="G625" s="28">
        <f>F625/$J$618</f>
        <v>1.57290272162929E-4</v>
      </c>
      <c r="H625" s="11"/>
      <c r="I625" s="12"/>
      <c r="J625" s="18"/>
      <c r="L625">
        <f>(H622+H628)/2</f>
        <v>2.8211984274004236E-4</v>
      </c>
    </row>
    <row r="626" spans="1:13" x14ac:dyDescent="0.25">
      <c r="A626" s="37"/>
      <c r="B626" s="40"/>
      <c r="C626" s="28">
        <v>173</v>
      </c>
      <c r="D626" s="28">
        <f>(C626-C625)/C625</f>
        <v>4.2168674698795178E-2</v>
      </c>
      <c r="E626" s="11"/>
      <c r="F626" s="28">
        <v>19268700</v>
      </c>
      <c r="G626" s="28">
        <f>F626/$J$618</f>
        <v>4.1637300003102482E-4</v>
      </c>
      <c r="H626" s="11"/>
      <c r="I626" s="12"/>
      <c r="J626" s="18"/>
    </row>
    <row r="627" spans="1:13" x14ac:dyDescent="0.25">
      <c r="A627" s="37"/>
      <c r="B627" s="40"/>
      <c r="C627" s="28">
        <v>173</v>
      </c>
      <c r="D627" s="28">
        <f>(C627-C626)/C626</f>
        <v>0</v>
      </c>
      <c r="E627" s="11"/>
      <c r="F627" s="28">
        <v>905800</v>
      </c>
      <c r="G627" s="28">
        <f>F627/$J$618</f>
        <v>1.9573228262835703E-5</v>
      </c>
      <c r="H627" s="11"/>
      <c r="I627" s="12"/>
      <c r="J627" s="18"/>
    </row>
    <row r="628" spans="1:13" x14ac:dyDescent="0.25">
      <c r="A628" s="37"/>
      <c r="B628" s="40"/>
      <c r="C628" s="28">
        <v>173</v>
      </c>
      <c r="D628" s="28">
        <f>(C628-C627)/C627</f>
        <v>0</v>
      </c>
      <c r="E628" s="11">
        <f>AVERAGE(D626:D630)</f>
        <v>-8.0835195685653553E-3</v>
      </c>
      <c r="F628" s="28">
        <v>59294900</v>
      </c>
      <c r="G628" s="28">
        <f>F628/$J$618</f>
        <v>1.2812901440958453E-3</v>
      </c>
      <c r="H628" s="11">
        <f>AVERAGE(G626:G630)</f>
        <v>5.1029381123234344E-4</v>
      </c>
      <c r="I628" s="12"/>
      <c r="J628" s="18"/>
      <c r="K628">
        <f>AVERAGE(C626:C630)</f>
        <v>169</v>
      </c>
      <c r="M628">
        <f>AVERAGE(G626:G630)</f>
        <v>5.1029381123234344E-4</v>
      </c>
    </row>
    <row r="629" spans="1:13" x14ac:dyDescent="0.25">
      <c r="A629" s="37"/>
      <c r="B629" s="40"/>
      <c r="C629" s="28">
        <v>167</v>
      </c>
      <c r="D629" s="28">
        <f>(C629-C628)/C628</f>
        <v>-3.4682080924855488E-2</v>
      </c>
      <c r="E629" s="11"/>
      <c r="F629" s="28">
        <v>33779000</v>
      </c>
      <c r="G629" s="28">
        <f>F629/$J$618</f>
        <v>7.2992280579634266E-4</v>
      </c>
      <c r="H629" s="11"/>
      <c r="I629" s="12"/>
      <c r="J629" s="18"/>
    </row>
    <row r="630" spans="1:13" x14ac:dyDescent="0.25">
      <c r="A630" s="37"/>
      <c r="B630" s="40"/>
      <c r="C630" s="28">
        <v>159</v>
      </c>
      <c r="D630" s="28">
        <f>(C630-C629)/C629</f>
        <v>-4.790419161676647E-2</v>
      </c>
      <c r="E630" s="11"/>
      <c r="F630" s="28">
        <v>4827200</v>
      </c>
      <c r="G630" s="28">
        <f>F630/$J$618</f>
        <v>1.0430987797566848E-4</v>
      </c>
      <c r="H630" s="11"/>
      <c r="I630" s="12"/>
      <c r="J630" s="18"/>
    </row>
    <row r="631" spans="1:13" x14ac:dyDescent="0.25">
      <c r="A631" s="37"/>
      <c r="B631" s="40"/>
      <c r="C631" s="28">
        <v>157</v>
      </c>
      <c r="D631" s="28">
        <f>(C631-C630)/C630</f>
        <v>-1.2578616352201259E-2</v>
      </c>
      <c r="E631" s="11"/>
      <c r="F631" s="28">
        <v>1156600</v>
      </c>
      <c r="G631" s="28">
        <f>F631/$J$618</f>
        <v>2.4992708996241745E-5</v>
      </c>
      <c r="H631" s="11"/>
      <c r="I631" s="12"/>
      <c r="J631" s="18"/>
    </row>
    <row r="632" spans="1:13" x14ac:dyDescent="0.25">
      <c r="A632" s="37"/>
      <c r="B632" s="40"/>
      <c r="C632" s="28">
        <v>150</v>
      </c>
      <c r="D632" s="28">
        <f>(C632-C631)/C631</f>
        <v>-4.4585987261146494E-2</v>
      </c>
      <c r="E632" s="11"/>
      <c r="F632" s="28">
        <v>1434200</v>
      </c>
      <c r="G632" s="28">
        <f>F632/$J$618</f>
        <v>3.099130489573743E-5</v>
      </c>
      <c r="H632" s="11"/>
      <c r="I632" s="12"/>
      <c r="J632" s="18"/>
    </row>
    <row r="633" spans="1:13" x14ac:dyDescent="0.25">
      <c r="A633" s="37">
        <v>2017</v>
      </c>
      <c r="B633" s="40" t="s">
        <v>43</v>
      </c>
      <c r="C633" s="28">
        <v>625</v>
      </c>
      <c r="D633" s="28"/>
      <c r="E633" s="11"/>
      <c r="F633" s="28">
        <v>67331768</v>
      </c>
      <c r="G633" s="28">
        <f>F633/$J$633</f>
        <v>2.678673955732431E-3</v>
      </c>
      <c r="H633" s="11"/>
      <c r="I633" s="12"/>
      <c r="J633" s="13">
        <v>25136231252</v>
      </c>
    </row>
    <row r="634" spans="1:13" x14ac:dyDescent="0.25">
      <c r="A634" s="37"/>
      <c r="B634" s="40"/>
      <c r="C634" s="28">
        <v>630</v>
      </c>
      <c r="D634" s="28">
        <f>(C634-C633)/C633</f>
        <v>8.0000000000000002E-3</v>
      </c>
      <c r="E634" s="11"/>
      <c r="F634" s="28">
        <v>70461292</v>
      </c>
      <c r="G634" s="28">
        <f>F634/$J$633</f>
        <v>2.8031764703944488E-3</v>
      </c>
      <c r="H634" s="11"/>
      <c r="I634" s="12"/>
      <c r="J634" s="18"/>
    </row>
    <row r="635" spans="1:13" x14ac:dyDescent="0.25">
      <c r="A635" s="37"/>
      <c r="B635" s="40"/>
      <c r="C635" s="28">
        <v>620</v>
      </c>
      <c r="D635" s="28">
        <f>(C635-C634)/C634</f>
        <v>-1.5873015873015872E-2</v>
      </c>
      <c r="E635" s="11"/>
      <c r="F635" s="28">
        <v>29884572</v>
      </c>
      <c r="G635" s="28">
        <f>F635/$J$633</f>
        <v>1.1889042434562339E-3</v>
      </c>
      <c r="H635" s="11"/>
      <c r="I635" s="12"/>
      <c r="J635" s="18"/>
    </row>
    <row r="636" spans="1:13" x14ac:dyDescent="0.25">
      <c r="A636" s="37"/>
      <c r="B636" s="40"/>
      <c r="C636" s="28">
        <v>630</v>
      </c>
      <c r="D636" s="28">
        <f>(C636-C635)/C635</f>
        <v>1.6129032258064516E-2</v>
      </c>
      <c r="E636" s="11"/>
      <c r="F636" s="28">
        <v>38243096</v>
      </c>
      <c r="G636" s="28">
        <f>F636/$J$633</f>
        <v>1.5214331701757053E-3</v>
      </c>
      <c r="H636" s="11"/>
      <c r="I636" s="12"/>
      <c r="J636" s="18"/>
    </row>
    <row r="637" spans="1:13" x14ac:dyDescent="0.25">
      <c r="A637" s="37"/>
      <c r="B637" s="40"/>
      <c r="C637" s="28">
        <v>650</v>
      </c>
      <c r="D637" s="28">
        <f>(C637-C636)/C636</f>
        <v>3.1746031746031744E-2</v>
      </c>
      <c r="E637" s="11">
        <f>AVERAGE(D635:D639)</f>
        <v>1.1063498475351439E-2</v>
      </c>
      <c r="F637" s="28">
        <v>50919744</v>
      </c>
      <c r="G637" s="28">
        <f>F637/$J$633</f>
        <v>2.0257509365469613E-3</v>
      </c>
      <c r="H637" s="11">
        <f>AVERAGE(G635:G639)</f>
        <v>1.9999481662948222E-3</v>
      </c>
      <c r="I637" s="12"/>
      <c r="J637" s="18"/>
      <c r="K637">
        <f>AVERAGE(C635:C639)</f>
        <v>642</v>
      </c>
      <c r="M637">
        <f>AVERAGE(G635:G639)</f>
        <v>1.9999481662948222E-3</v>
      </c>
    </row>
    <row r="638" spans="1:13" x14ac:dyDescent="0.25">
      <c r="A638" s="37"/>
      <c r="B638" s="40"/>
      <c r="C638" s="28">
        <v>645</v>
      </c>
      <c r="D638" s="28">
        <f>(C638-C637)/C637</f>
        <v>-7.6923076923076927E-3</v>
      </c>
      <c r="E638" s="11"/>
      <c r="F638" s="28">
        <v>68779193</v>
      </c>
      <c r="G638" s="28">
        <f>F638/$J$633</f>
        <v>2.7362571703953226E-3</v>
      </c>
      <c r="H638" s="11"/>
      <c r="I638" s="12"/>
      <c r="J638" s="18"/>
    </row>
    <row r="639" spans="1:13" x14ac:dyDescent="0.25">
      <c r="A639" s="37"/>
      <c r="B639" s="40"/>
      <c r="C639" s="28">
        <v>665</v>
      </c>
      <c r="D639" s="28">
        <f>(C639-C638)/C638</f>
        <v>3.1007751937984496E-2</v>
      </c>
      <c r="E639" s="11"/>
      <c r="F639" s="28">
        <v>63529193</v>
      </c>
      <c r="G639" s="28">
        <f>F639/$J$633</f>
        <v>2.527395310899887E-3</v>
      </c>
      <c r="H639" s="11"/>
      <c r="I639" s="12"/>
      <c r="J639" s="18"/>
    </row>
    <row r="640" spans="1:13" x14ac:dyDescent="0.25">
      <c r="A640" s="37"/>
      <c r="B640" s="40"/>
      <c r="C640" s="29">
        <v>695</v>
      </c>
      <c r="D640" s="28">
        <f>(C640-C639)/C639</f>
        <v>4.5112781954887216E-2</v>
      </c>
      <c r="E640" s="11"/>
      <c r="F640" s="28">
        <v>102958002</v>
      </c>
      <c r="G640" s="28">
        <f>F640/$J$633</f>
        <v>4.0959999519342427E-3</v>
      </c>
      <c r="H640" s="11"/>
      <c r="I640" s="12"/>
      <c r="J640" s="18"/>
      <c r="L640">
        <f>(H637+H643)/2</f>
        <v>2.4557024512212268E-3</v>
      </c>
    </row>
    <row r="641" spans="1:13" x14ac:dyDescent="0.25">
      <c r="A641" s="37"/>
      <c r="B641" s="40"/>
      <c r="C641" s="28">
        <v>655</v>
      </c>
      <c r="D641" s="28">
        <f>(C641-C640)/C640</f>
        <v>-5.7553956834532377E-2</v>
      </c>
      <c r="E641" s="11"/>
      <c r="F641" s="28">
        <v>59639994</v>
      </c>
      <c r="G641" s="28">
        <f>F641/$J$633</f>
        <v>2.3726704851688798E-3</v>
      </c>
      <c r="H641" s="11"/>
      <c r="I641" s="12"/>
      <c r="J641" s="18"/>
    </row>
    <row r="642" spans="1:13" x14ac:dyDescent="0.25">
      <c r="A642" s="37"/>
      <c r="B642" s="40"/>
      <c r="C642" s="28">
        <v>615</v>
      </c>
      <c r="D642" s="28">
        <f>(C642-C641)/C641</f>
        <v>-6.1068702290076333E-2</v>
      </c>
      <c r="E642" s="11"/>
      <c r="F642" s="28">
        <v>91879190</v>
      </c>
      <c r="G642" s="28">
        <f>F642/$J$633</f>
        <v>3.6552492328256053E-3</v>
      </c>
      <c r="H642" s="11"/>
      <c r="I642" s="12"/>
      <c r="J642" s="18"/>
    </row>
    <row r="643" spans="1:13" x14ac:dyDescent="0.25">
      <c r="A643" s="37"/>
      <c r="B643" s="40"/>
      <c r="C643" s="28">
        <v>600</v>
      </c>
      <c r="D643" s="28">
        <f>(C643-C642)/C642</f>
        <v>-2.4390243902439025E-2</v>
      </c>
      <c r="E643" s="11">
        <f>AVERAGE(D641:D645)</f>
        <v>-4.0414174808308098E-2</v>
      </c>
      <c r="F643" s="28">
        <v>67990118</v>
      </c>
      <c r="G643" s="28">
        <f>F643/$J$633</f>
        <v>2.7048652329131587E-3</v>
      </c>
      <c r="H643" s="11">
        <f>AVERAGE(G641:G645)</f>
        <v>2.9114567361476309E-3</v>
      </c>
      <c r="I643" s="12"/>
      <c r="J643" s="18"/>
      <c r="K643">
        <f>AVERAGE(C641:C645)</f>
        <v>602</v>
      </c>
      <c r="M643">
        <f>AVERAGE(G641:G645)</f>
        <v>2.9114567361476309E-3</v>
      </c>
    </row>
    <row r="644" spans="1:13" x14ac:dyDescent="0.25">
      <c r="A644" s="37"/>
      <c r="B644" s="40"/>
      <c r="C644" s="28">
        <v>575</v>
      </c>
      <c r="D644" s="28">
        <f>(C644-C643)/C643</f>
        <v>-4.1666666666666664E-2</v>
      </c>
      <c r="E644" s="11"/>
      <c r="F644" s="28">
        <v>87056278</v>
      </c>
      <c r="G644" s="28">
        <f>F644/$J$633</f>
        <v>3.4633783054917287E-3</v>
      </c>
      <c r="H644" s="11"/>
      <c r="I644" s="12"/>
      <c r="J644" s="18"/>
    </row>
    <row r="645" spans="1:13" x14ac:dyDescent="0.25">
      <c r="A645" s="37"/>
      <c r="B645" s="40"/>
      <c r="C645" s="28">
        <v>565</v>
      </c>
      <c r="D645" s="28">
        <f>(C645-C644)/C644</f>
        <v>-1.7391304347826087E-2</v>
      </c>
      <c r="E645" s="11"/>
      <c r="F645" s="28">
        <v>59349669</v>
      </c>
      <c r="G645" s="28">
        <f>F645/$J$633</f>
        <v>2.3611204243387824E-3</v>
      </c>
      <c r="H645" s="11"/>
      <c r="I645" s="12"/>
      <c r="J645" s="18"/>
    </row>
    <row r="646" spans="1:13" x14ac:dyDescent="0.25">
      <c r="A646" s="37"/>
      <c r="B646" s="40"/>
      <c r="C646" s="28">
        <v>645</v>
      </c>
      <c r="D646" s="28">
        <f>(C646-C645)/C645</f>
        <v>0.1415929203539823</v>
      </c>
      <c r="E646" s="11"/>
      <c r="F646" s="28">
        <v>160806696</v>
      </c>
      <c r="G646" s="28">
        <f>F646/$J$633</f>
        <v>6.3974067706432797E-3</v>
      </c>
      <c r="H646" s="11"/>
      <c r="I646" s="12"/>
      <c r="J646" s="18"/>
    </row>
    <row r="647" spans="1:13" x14ac:dyDescent="0.25">
      <c r="A647" s="37"/>
      <c r="B647" s="40"/>
      <c r="C647" s="28">
        <v>680</v>
      </c>
      <c r="D647" s="28">
        <f>(C647-C646)/C646</f>
        <v>5.4263565891472867E-2</v>
      </c>
      <c r="E647" s="11"/>
      <c r="F647" s="28">
        <v>238332782</v>
      </c>
      <c r="G647" s="28">
        <f>F647/$J$633</f>
        <v>9.4816434337600519E-3</v>
      </c>
      <c r="H647" s="11"/>
      <c r="I647" s="12"/>
      <c r="J647" s="18"/>
    </row>
    <row r="648" spans="1:13" x14ac:dyDescent="0.25">
      <c r="A648" s="37">
        <v>2017</v>
      </c>
      <c r="B648" s="40" t="s">
        <v>44</v>
      </c>
      <c r="C648" s="28">
        <v>6526</v>
      </c>
      <c r="D648" s="28"/>
      <c r="E648" s="11"/>
      <c r="F648" s="28">
        <v>34634200</v>
      </c>
      <c r="G648" s="28">
        <f>F648/$J$648</f>
        <v>7.4965800869046138E-4</v>
      </c>
      <c r="H648" s="11"/>
      <c r="I648" s="12"/>
      <c r="J648" s="13">
        <v>46199999998</v>
      </c>
    </row>
    <row r="649" spans="1:13" x14ac:dyDescent="0.25">
      <c r="A649" s="37"/>
      <c r="B649" s="40"/>
      <c r="C649" s="28">
        <v>6550</v>
      </c>
      <c r="D649" s="28">
        <f>(C649-C648)/C648</f>
        <v>3.6775973030953109E-3</v>
      </c>
      <c r="E649" s="11"/>
      <c r="F649" s="28">
        <v>26711600</v>
      </c>
      <c r="G649" s="28">
        <f>F649/$J$648</f>
        <v>5.7817316019818932E-4</v>
      </c>
      <c r="H649" s="11"/>
      <c r="I649" s="12"/>
      <c r="J649" s="19"/>
    </row>
    <row r="650" spans="1:13" x14ac:dyDescent="0.25">
      <c r="A650" s="37"/>
      <c r="B650" s="40"/>
      <c r="C650" s="28">
        <v>6475</v>
      </c>
      <c r="D650" s="28">
        <f>(C650-C649)/C649</f>
        <v>-1.1450381679389313E-2</v>
      </c>
      <c r="E650" s="11"/>
      <c r="F650" s="28">
        <v>63184200</v>
      </c>
      <c r="G650" s="28">
        <f>F650/$J$648</f>
        <v>1.3676233766825811E-3</v>
      </c>
      <c r="H650" s="11"/>
      <c r="I650" s="12"/>
      <c r="J650" s="20"/>
    </row>
    <row r="651" spans="1:13" x14ac:dyDescent="0.25">
      <c r="A651" s="37"/>
      <c r="B651" s="40"/>
      <c r="C651" s="28">
        <v>6500</v>
      </c>
      <c r="D651" s="28">
        <f>(C651-C650)/C650</f>
        <v>3.8610038610038611E-3</v>
      </c>
      <c r="E651" s="11">
        <f>AVERAGE(D649:D653)</f>
        <v>2.3292691138303472E-3</v>
      </c>
      <c r="F651" s="28">
        <v>22772200</v>
      </c>
      <c r="G651" s="28">
        <f>F651/$J$648</f>
        <v>4.9290476192609975E-4</v>
      </c>
      <c r="H651" s="11">
        <f>AVERAGE(G649:G653)</f>
        <v>7.9907012990472167E-4</v>
      </c>
      <c r="I651" s="12"/>
      <c r="J651" s="19"/>
      <c r="K651">
        <f>AVERAGE(C649:C653)</f>
        <v>6555</v>
      </c>
      <c r="M651">
        <f>AVERAGE(G649:G653)</f>
        <v>7.9907012990472167E-4</v>
      </c>
    </row>
    <row r="652" spans="1:13" x14ac:dyDescent="0.25">
      <c r="A652" s="37"/>
      <c r="B652" s="40"/>
      <c r="C652" s="28">
        <v>6650</v>
      </c>
      <c r="D652" s="28">
        <f>(C652-C651)/C651</f>
        <v>2.3076923076923078E-2</v>
      </c>
      <c r="E652" s="11"/>
      <c r="F652" s="28">
        <v>46394000</v>
      </c>
      <c r="G652" s="28">
        <f>F652/$J$648</f>
        <v>1.0041991342426061E-3</v>
      </c>
      <c r="H652" s="11"/>
      <c r="I652" s="12"/>
      <c r="J652" s="19"/>
    </row>
    <row r="653" spans="1:13" x14ac:dyDescent="0.25">
      <c r="A653" s="37"/>
      <c r="B653" s="40"/>
      <c r="C653" s="28">
        <v>6600</v>
      </c>
      <c r="D653" s="28">
        <f>(C653-C652)/C652</f>
        <v>-7.5187969924812026E-3</v>
      </c>
      <c r="E653" s="11"/>
      <c r="F653" s="28">
        <v>25523200</v>
      </c>
      <c r="G653" s="28">
        <f>F653/$J$648</f>
        <v>5.5245021647413203E-4</v>
      </c>
      <c r="H653" s="11"/>
      <c r="I653" s="12"/>
      <c r="J653" s="20"/>
    </row>
    <row r="654" spans="1:13" x14ac:dyDescent="0.25">
      <c r="A654" s="37"/>
      <c r="B654" s="40"/>
      <c r="C654" s="28">
        <v>6600</v>
      </c>
      <c r="D654" s="28">
        <f>(C654-C653)/C653</f>
        <v>0</v>
      </c>
      <c r="E654" s="11"/>
      <c r="F654" s="28">
        <v>51482000</v>
      </c>
      <c r="G654" s="28">
        <f>F654/$J$648</f>
        <v>1.1143290043772436E-3</v>
      </c>
      <c r="H654" s="11"/>
      <c r="I654" s="12"/>
      <c r="J654" s="20"/>
    </row>
    <row r="655" spans="1:13" x14ac:dyDescent="0.25">
      <c r="A655" s="37"/>
      <c r="B655" s="40"/>
      <c r="C655" s="29">
        <v>6575</v>
      </c>
      <c r="D655" s="28">
        <f>(C655-C654)/C654</f>
        <v>-3.787878787878788E-3</v>
      </c>
      <c r="E655" s="11"/>
      <c r="F655" s="28">
        <v>11134900</v>
      </c>
      <c r="G655" s="28">
        <f>F655/$J$648</f>
        <v>2.4101515152558507E-4</v>
      </c>
      <c r="H655" s="11"/>
      <c r="I655" s="12"/>
      <c r="J655" s="20"/>
      <c r="L655">
        <f>(H652+H658)/2</f>
        <v>4.092021645198789E-4</v>
      </c>
    </row>
    <row r="656" spans="1:13" x14ac:dyDescent="0.25">
      <c r="A656" s="37"/>
      <c r="B656" s="40"/>
      <c r="C656" s="28">
        <v>6550</v>
      </c>
      <c r="D656" s="28">
        <f>(C656-C655)/C655</f>
        <v>-3.8022813688212928E-3</v>
      </c>
      <c r="E656" s="11"/>
      <c r="F656" s="28">
        <v>16193500</v>
      </c>
      <c r="G656" s="28">
        <f>F656/$J$648</f>
        <v>3.5050865802383152E-4</v>
      </c>
      <c r="H656" s="11"/>
      <c r="I656" s="12"/>
      <c r="J656" s="20"/>
    </row>
    <row r="657" spans="1:13" x14ac:dyDescent="0.25">
      <c r="A657" s="37"/>
      <c r="B657" s="40"/>
      <c r="C657" s="28">
        <v>6625</v>
      </c>
      <c r="D657" s="28">
        <f>(C657-C656)/C656</f>
        <v>1.1450381679389313E-2</v>
      </c>
      <c r="E657" s="11"/>
      <c r="F657" s="28">
        <v>48288500</v>
      </c>
      <c r="G657" s="28">
        <f>F657/$J$648</f>
        <v>1.0452056277508747E-3</v>
      </c>
      <c r="H657" s="11"/>
      <c r="I657" s="12"/>
      <c r="J657" s="20"/>
    </row>
    <row r="658" spans="1:13" x14ac:dyDescent="0.25">
      <c r="A658" s="37"/>
      <c r="B658" s="40"/>
      <c r="C658" s="28">
        <v>6575</v>
      </c>
      <c r="D658" s="28">
        <f>(C658-C657)/C657</f>
        <v>-7.5471698113207548E-3</v>
      </c>
      <c r="E658" s="11">
        <f>AVERAGE(D656:D660)</f>
        <v>7.806423736137117E-4</v>
      </c>
      <c r="F658" s="28">
        <v>15601500</v>
      </c>
      <c r="G658" s="28">
        <f>F658/$J$648</f>
        <v>3.3769480520942402E-4</v>
      </c>
      <c r="H658" s="11">
        <f>AVERAGE(G656:G660)</f>
        <v>8.1840432903975779E-4</v>
      </c>
      <c r="I658" s="12"/>
      <c r="J658" s="20"/>
      <c r="K658">
        <f>AVERAGE(C656:C660)</f>
        <v>6590</v>
      </c>
      <c r="M658">
        <f>AVERAGE(G656:G660)</f>
        <v>8.1840432903975779E-4</v>
      </c>
    </row>
    <row r="659" spans="1:13" x14ac:dyDescent="0.25">
      <c r="A659" s="37"/>
      <c r="B659" s="40"/>
      <c r="C659" s="28">
        <v>6600</v>
      </c>
      <c r="D659" s="28">
        <f>(C659-C658)/C658</f>
        <v>3.8022813688212928E-3</v>
      </c>
      <c r="E659" s="11"/>
      <c r="F659" s="28">
        <v>32813800</v>
      </c>
      <c r="G659" s="28">
        <f>F659/$J$648</f>
        <v>7.1025541128615826E-4</v>
      </c>
      <c r="H659" s="11"/>
      <c r="I659" s="12"/>
      <c r="J659" s="20"/>
    </row>
    <row r="660" spans="1:13" x14ac:dyDescent="0.25">
      <c r="A660" s="37"/>
      <c r="B660" s="40"/>
      <c r="C660" s="28">
        <v>6600</v>
      </c>
      <c r="D660" s="28">
        <f>(C660-C659)/C659</f>
        <v>0</v>
      </c>
      <c r="E660" s="11"/>
      <c r="F660" s="28">
        <v>76154100</v>
      </c>
      <c r="G660" s="28">
        <f>F660/$J$648</f>
        <v>1.6483571429285002E-3</v>
      </c>
      <c r="H660" s="11"/>
      <c r="I660" s="12"/>
      <c r="J660" s="20"/>
    </row>
    <row r="661" spans="1:13" x14ac:dyDescent="0.25">
      <c r="A661" s="37"/>
      <c r="B661" s="40"/>
      <c r="C661" s="28">
        <v>6600</v>
      </c>
      <c r="D661" s="28">
        <f>(C661-C660)/C660</f>
        <v>0</v>
      </c>
      <c r="E661" s="11"/>
      <c r="F661" s="28">
        <v>44165800</v>
      </c>
      <c r="G661" s="28">
        <f>F661/$J$648</f>
        <v>9.5596969701108089E-4</v>
      </c>
      <c r="H661" s="11"/>
      <c r="I661" s="12"/>
      <c r="J661" s="20"/>
    </row>
    <row r="662" spans="1:13" x14ac:dyDescent="0.25">
      <c r="A662" s="37"/>
      <c r="B662" s="40"/>
      <c r="C662" s="28">
        <v>6575</v>
      </c>
      <c r="D662" s="28">
        <f>(C662-C661)/C661</f>
        <v>-3.787878787878788E-3</v>
      </c>
      <c r="E662" s="11"/>
      <c r="F662" s="28">
        <v>27522900</v>
      </c>
      <c r="G662" s="28">
        <f>F662/$J$648</f>
        <v>5.9573376625955557E-4</v>
      </c>
      <c r="H662" s="11"/>
      <c r="I662" s="12"/>
      <c r="J662" s="20"/>
    </row>
    <row r="663" spans="1:13" x14ac:dyDescent="0.25">
      <c r="A663" s="37">
        <v>2017</v>
      </c>
      <c r="B663" s="40" t="s">
        <v>45</v>
      </c>
      <c r="C663" s="28">
        <v>390</v>
      </c>
      <c r="D663" s="28"/>
      <c r="E663" s="11"/>
      <c r="F663" s="28">
        <v>474200</v>
      </c>
      <c r="G663" s="28">
        <f>F663/$J$663</f>
        <v>7.4842171717171718E-4</v>
      </c>
      <c r="H663" s="11"/>
      <c r="I663" s="12"/>
      <c r="J663" s="13">
        <v>633600000</v>
      </c>
    </row>
    <row r="664" spans="1:13" x14ac:dyDescent="0.25">
      <c r="A664" s="37"/>
      <c r="B664" s="40"/>
      <c r="C664" s="28">
        <v>390</v>
      </c>
      <c r="D664" s="28">
        <f>(C664-C663)/C663</f>
        <v>0</v>
      </c>
      <c r="E664" s="11"/>
      <c r="F664" s="28">
        <v>8400</v>
      </c>
      <c r="G664" s="28">
        <f>F664/$J$663</f>
        <v>1.3257575757575758E-5</v>
      </c>
      <c r="H664" s="11"/>
      <c r="I664" s="12"/>
      <c r="J664" s="14"/>
    </row>
    <row r="665" spans="1:13" x14ac:dyDescent="0.25">
      <c r="A665" s="37"/>
      <c r="B665" s="40"/>
      <c r="C665" s="28">
        <v>390</v>
      </c>
      <c r="D665" s="28">
        <f>(C665-C664)/C664</f>
        <v>0</v>
      </c>
      <c r="E665" s="11"/>
      <c r="F665" s="28">
        <v>120600</v>
      </c>
      <c r="G665" s="28">
        <f>F665/$J$663</f>
        <v>1.903409090909091E-4</v>
      </c>
      <c r="H665" s="11"/>
      <c r="I665" s="12"/>
      <c r="J665" s="14"/>
    </row>
    <row r="666" spans="1:13" x14ac:dyDescent="0.25">
      <c r="A666" s="37"/>
      <c r="B666" s="40"/>
      <c r="C666" s="28">
        <v>390</v>
      </c>
      <c r="D666" s="28">
        <f>(C666-C665)/C665</f>
        <v>0</v>
      </c>
      <c r="E666" s="11"/>
      <c r="F666" s="28">
        <v>91000</v>
      </c>
      <c r="G666" s="28">
        <f>F666/$J$663</f>
        <v>1.4362373737373738E-4</v>
      </c>
      <c r="H666" s="11"/>
      <c r="I666" s="12"/>
      <c r="J666" s="14"/>
    </row>
    <row r="667" spans="1:13" x14ac:dyDescent="0.25">
      <c r="A667" s="37"/>
      <c r="B667" s="40"/>
      <c r="C667" s="28">
        <v>390</v>
      </c>
      <c r="D667" s="28">
        <f>(C667-C666)/C666</f>
        <v>0</v>
      </c>
      <c r="E667" s="11">
        <f>AVERAGE(D665:D669)</f>
        <v>1.0256410256410256E-3</v>
      </c>
      <c r="F667" s="28">
        <v>227200</v>
      </c>
      <c r="G667" s="28">
        <f>F667/$J$663</f>
        <v>3.5858585858585857E-4</v>
      </c>
      <c r="H667" s="11">
        <f>AVERAGE(G665:G669)</f>
        <v>2.3888888888888888E-4</v>
      </c>
      <c r="I667" s="12"/>
      <c r="J667" s="14"/>
      <c r="K667">
        <f>AVERAGE(C665:C669)</f>
        <v>390.8</v>
      </c>
      <c r="M667">
        <f>AVERAGE(G665:G669)</f>
        <v>2.3888888888888888E-4</v>
      </c>
    </row>
    <row r="668" spans="1:13" x14ac:dyDescent="0.25">
      <c r="A668" s="37"/>
      <c r="B668" s="40"/>
      <c r="C668" s="28">
        <v>392</v>
      </c>
      <c r="D668" s="28">
        <f>(C668-C667)/C667</f>
        <v>5.1282051282051282E-3</v>
      </c>
      <c r="E668" s="11"/>
      <c r="F668" s="28">
        <v>202800</v>
      </c>
      <c r="G668" s="28">
        <f>F668/$J$663</f>
        <v>3.2007575757575757E-4</v>
      </c>
      <c r="H668" s="11"/>
      <c r="I668" s="12"/>
      <c r="J668" s="14"/>
    </row>
    <row r="669" spans="1:13" x14ac:dyDescent="0.25">
      <c r="A669" s="37"/>
      <c r="B669" s="40"/>
      <c r="C669" s="28">
        <v>392</v>
      </c>
      <c r="D669" s="28">
        <f>(C669-C668)/C668</f>
        <v>0</v>
      </c>
      <c r="E669" s="11"/>
      <c r="F669" s="28">
        <v>115200</v>
      </c>
      <c r="G669" s="28">
        <f>F669/$J$663</f>
        <v>1.8181818181818181E-4</v>
      </c>
      <c r="H669" s="11"/>
      <c r="I669" s="12"/>
      <c r="J669" s="14"/>
    </row>
    <row r="670" spans="1:13" x14ac:dyDescent="0.25">
      <c r="A670" s="37"/>
      <c r="B670" s="40"/>
      <c r="C670" s="29">
        <v>394</v>
      </c>
      <c r="D670" s="28">
        <f>(C670-C669)/C669</f>
        <v>5.1020408163265302E-3</v>
      </c>
      <c r="E670" s="11"/>
      <c r="F670" s="28">
        <v>89000</v>
      </c>
      <c r="G670" s="28">
        <f>F670/$J$663</f>
        <v>1.4046717171717173E-4</v>
      </c>
      <c r="H670" s="11"/>
      <c r="I670" s="12"/>
      <c r="J670" s="14"/>
      <c r="L670">
        <f>(H667+H673)/2</f>
        <v>1.6672979797979797E-4</v>
      </c>
    </row>
    <row r="671" spans="1:13" x14ac:dyDescent="0.25">
      <c r="A671" s="37"/>
      <c r="B671" s="40"/>
      <c r="C671" s="28">
        <v>398</v>
      </c>
      <c r="D671" s="28">
        <f>(C671-C670)/C670</f>
        <v>1.015228426395939E-2</v>
      </c>
      <c r="E671" s="11"/>
      <c r="F671" s="28">
        <v>161500</v>
      </c>
      <c r="G671" s="28">
        <f>F671/$J$663</f>
        <v>2.5489267676767678E-4</v>
      </c>
      <c r="H671" s="11"/>
      <c r="I671" s="12"/>
      <c r="J671" s="14"/>
    </row>
    <row r="672" spans="1:13" x14ac:dyDescent="0.25">
      <c r="A672" s="37"/>
      <c r="B672" s="40"/>
      <c r="C672" s="28">
        <v>396</v>
      </c>
      <c r="D672" s="28">
        <f>(C672-C671)/C671</f>
        <v>-5.0251256281407036E-3</v>
      </c>
      <c r="E672" s="11"/>
      <c r="F672" s="28">
        <v>35600</v>
      </c>
      <c r="G672" s="28">
        <f>F672/$J$663</f>
        <v>5.6186868686868688E-5</v>
      </c>
      <c r="H672" s="11"/>
      <c r="I672" s="12"/>
      <c r="J672" s="14"/>
    </row>
    <row r="673" spans="1:13" x14ac:dyDescent="0.25">
      <c r="A673" s="37"/>
      <c r="B673" s="40"/>
      <c r="C673" s="28">
        <v>412</v>
      </c>
      <c r="D673" s="28">
        <f>(C673-C672)/C672</f>
        <v>4.0404040404040407E-2</v>
      </c>
      <c r="E673" s="11">
        <f>AVERAGE(D671:D675)</f>
        <v>3.3048797278356493E-4</v>
      </c>
      <c r="F673" s="28">
        <v>62900</v>
      </c>
      <c r="G673" s="28">
        <f>F673/$J$663</f>
        <v>9.9273989898989896E-5</v>
      </c>
      <c r="H673" s="11">
        <f>AVERAGE(G671:G675)</f>
        <v>9.4570707070707076E-5</v>
      </c>
      <c r="I673" s="12"/>
      <c r="J673" s="14"/>
      <c r="K673">
        <f>AVERAGE(C671:C675)</f>
        <v>402</v>
      </c>
      <c r="M673">
        <f>AVERAGE(G671:G675)</f>
        <v>9.4570707070707076E-5</v>
      </c>
    </row>
    <row r="674" spans="1:13" x14ac:dyDescent="0.25">
      <c r="A674" s="37"/>
      <c r="B674" s="40"/>
      <c r="C674" s="28">
        <v>410</v>
      </c>
      <c r="D674" s="28">
        <f>(C674-C673)/C673</f>
        <v>-4.8543689320388345E-3</v>
      </c>
      <c r="E674" s="11"/>
      <c r="F674" s="28">
        <v>23500</v>
      </c>
      <c r="G674" s="28">
        <f>F674/$J$663</f>
        <v>3.7089646464646466E-5</v>
      </c>
      <c r="H674" s="11"/>
      <c r="I674" s="12"/>
      <c r="J674" s="14"/>
    </row>
    <row r="675" spans="1:13" x14ac:dyDescent="0.25">
      <c r="A675" s="37"/>
      <c r="B675" s="40"/>
      <c r="C675" s="28">
        <v>394</v>
      </c>
      <c r="D675" s="28">
        <f>(C675-C674)/C674</f>
        <v>-3.9024390243902439E-2</v>
      </c>
      <c r="E675" s="11"/>
      <c r="F675" s="28">
        <v>16100</v>
      </c>
      <c r="G675" s="28">
        <f>F675/$J$663</f>
        <v>2.5410353535353535E-5</v>
      </c>
      <c r="H675" s="11"/>
      <c r="I675" s="12"/>
      <c r="J675" s="14"/>
    </row>
    <row r="676" spans="1:13" x14ac:dyDescent="0.25">
      <c r="A676" s="37"/>
      <c r="B676" s="40"/>
      <c r="C676" s="28">
        <v>394</v>
      </c>
      <c r="D676" s="28">
        <f>(C676-C675)/C675</f>
        <v>0</v>
      </c>
      <c r="E676" s="11"/>
      <c r="F676" s="28">
        <v>255500</v>
      </c>
      <c r="G676" s="28">
        <f>F676/$J$663</f>
        <v>4.0325126262626262E-4</v>
      </c>
      <c r="H676" s="11"/>
      <c r="I676" s="12"/>
      <c r="J676" s="14"/>
    </row>
    <row r="677" spans="1:13" x14ac:dyDescent="0.25">
      <c r="A677" s="37"/>
      <c r="B677" s="40"/>
      <c r="C677" s="28">
        <v>370</v>
      </c>
      <c r="D677" s="28">
        <f>(C677-C676)/C676</f>
        <v>-6.0913705583756347E-2</v>
      </c>
      <c r="E677" s="11"/>
      <c r="F677" s="28">
        <v>112900</v>
      </c>
      <c r="G677" s="28">
        <f>F677/$J$663</f>
        <v>1.7818813131313132E-4</v>
      </c>
      <c r="H677" s="11"/>
      <c r="I677" s="12"/>
      <c r="J677" s="14"/>
    </row>
    <row r="678" spans="1:13" x14ac:dyDescent="0.25">
      <c r="A678" s="37">
        <v>2017</v>
      </c>
      <c r="B678" s="40" t="s">
        <v>46</v>
      </c>
      <c r="C678" s="28">
        <v>3140</v>
      </c>
      <c r="D678" s="28"/>
      <c r="E678" s="11"/>
      <c r="F678" s="28">
        <v>48605000</v>
      </c>
      <c r="G678" s="28">
        <f>F678/$J$678</f>
        <v>3.9803508198583802E-4</v>
      </c>
      <c r="H678" s="11"/>
      <c r="I678" s="12"/>
      <c r="J678" s="13">
        <v>122112351900</v>
      </c>
    </row>
    <row r="679" spans="1:13" x14ac:dyDescent="0.25">
      <c r="A679" s="37"/>
      <c r="B679" s="40"/>
      <c r="C679" s="28">
        <v>3190</v>
      </c>
      <c r="D679" s="28">
        <f>(C679-C678)/C678</f>
        <v>1.5923566878980892E-2</v>
      </c>
      <c r="E679" s="11"/>
      <c r="F679" s="28">
        <v>121672500</v>
      </c>
      <c r="G679" s="28">
        <f>F679/$J$678</f>
        <v>9.963979737253755E-4</v>
      </c>
      <c r="H679" s="11"/>
      <c r="I679" s="12"/>
      <c r="J679" s="14"/>
    </row>
    <row r="680" spans="1:13" x14ac:dyDescent="0.25">
      <c r="A680" s="37"/>
      <c r="B680" s="40"/>
      <c r="C680" s="28">
        <v>3200</v>
      </c>
      <c r="D680" s="28">
        <f>(C680-C679)/C679</f>
        <v>3.134796238244514E-3</v>
      </c>
      <c r="E680" s="11"/>
      <c r="F680" s="28">
        <v>74016500</v>
      </c>
      <c r="G680" s="28">
        <f>F680/$J$678</f>
        <v>6.0613442332691652E-4</v>
      </c>
      <c r="H680" s="11"/>
      <c r="I680" s="12"/>
      <c r="J680" s="14"/>
    </row>
    <row r="681" spans="1:13" x14ac:dyDescent="0.25">
      <c r="A681" s="37"/>
      <c r="B681" s="40"/>
      <c r="C681" s="28">
        <v>3250</v>
      </c>
      <c r="D681" s="28">
        <f>(C681-C680)/C680</f>
        <v>1.5625E-2</v>
      </c>
      <c r="E681" s="11"/>
      <c r="F681" s="28">
        <v>158253000</v>
      </c>
      <c r="G681" s="28">
        <f>F681/$J$678</f>
        <v>1.2959622637486847E-3</v>
      </c>
      <c r="H681" s="11"/>
      <c r="I681" s="12"/>
      <c r="J681" s="14"/>
    </row>
    <row r="682" spans="1:13" x14ac:dyDescent="0.25">
      <c r="A682" s="37"/>
      <c r="B682" s="40"/>
      <c r="C682" s="28">
        <v>3240</v>
      </c>
      <c r="D682" s="28">
        <f>(C682-C681)/C681</f>
        <v>-3.0769230769230769E-3</v>
      </c>
      <c r="E682" s="11">
        <f>AVERAGE(D680:D684)</f>
        <v>6.222994385350707E-3</v>
      </c>
      <c r="F682" s="28">
        <v>79145500</v>
      </c>
      <c r="G682" s="28">
        <f>F682/$J$678</f>
        <v>6.4813672628968508E-4</v>
      </c>
      <c r="H682" s="11">
        <f>AVERAGE(G680:G684)</f>
        <v>1.1410270773762731E-3</v>
      </c>
      <c r="I682" s="12"/>
      <c r="J682" s="14"/>
      <c r="K682">
        <f>AVERAGE(C680:C684)</f>
        <v>3254</v>
      </c>
      <c r="M682">
        <f>AVERAGE(G680:G684)</f>
        <v>1.1410270773762731E-3</v>
      </c>
    </row>
    <row r="683" spans="1:13" x14ac:dyDescent="0.25">
      <c r="A683" s="37"/>
      <c r="B683" s="40"/>
      <c r="C683" s="28">
        <v>3290</v>
      </c>
      <c r="D683" s="28">
        <f>(C683-C682)/C682</f>
        <v>1.5432098765432098E-2</v>
      </c>
      <c r="E683" s="11"/>
      <c r="F683" s="28">
        <v>198185500</v>
      </c>
      <c r="G683" s="28">
        <f>F683/$J$678</f>
        <v>1.6229766843103444E-3</v>
      </c>
      <c r="H683" s="11"/>
      <c r="I683" s="12"/>
      <c r="J683" s="14"/>
    </row>
    <row r="684" spans="1:13" x14ac:dyDescent="0.25">
      <c r="A684" s="37"/>
      <c r="B684" s="40"/>
      <c r="C684" s="28">
        <v>3290</v>
      </c>
      <c r="D684" s="28">
        <f>(C684-C683)/C683</f>
        <v>0</v>
      </c>
      <c r="E684" s="11"/>
      <c r="F684" s="28">
        <v>187067000</v>
      </c>
      <c r="G684" s="28">
        <f>F684/$J$678</f>
        <v>1.5319252892057351E-3</v>
      </c>
      <c r="H684" s="11"/>
      <c r="I684" s="12"/>
      <c r="J684" s="14"/>
    </row>
    <row r="685" spans="1:13" x14ac:dyDescent="0.25">
      <c r="A685" s="37"/>
      <c r="B685" s="40"/>
      <c r="C685" s="29">
        <v>3280</v>
      </c>
      <c r="D685" s="28">
        <f>(C685-C684)/C684</f>
        <v>-3.0395136778115501E-3</v>
      </c>
      <c r="E685" s="11"/>
      <c r="F685" s="28">
        <v>100147400</v>
      </c>
      <c r="G685" s="28">
        <f>F685/$J$678</f>
        <v>8.2012506058365419E-4</v>
      </c>
      <c r="H685" s="11"/>
      <c r="I685" s="12"/>
      <c r="J685" s="14"/>
      <c r="L685">
        <f>(H682+H688)/2</f>
        <v>9.2452604706567769E-4</v>
      </c>
    </row>
    <row r="686" spans="1:13" x14ac:dyDescent="0.25">
      <c r="A686" s="37"/>
      <c r="B686" s="40"/>
      <c r="C686" s="28">
        <v>3260</v>
      </c>
      <c r="D686" s="28">
        <f>(C686-C685)/C685</f>
        <v>-6.0975609756097563E-3</v>
      </c>
      <c r="E686" s="11"/>
      <c r="F686" s="28">
        <v>55986100</v>
      </c>
      <c r="G686" s="28">
        <f>F686/$J$678</f>
        <v>4.5848023667456692E-4</v>
      </c>
      <c r="H686" s="11"/>
      <c r="I686" s="12"/>
      <c r="J686" s="14"/>
    </row>
    <row r="687" spans="1:13" x14ac:dyDescent="0.25">
      <c r="A687" s="37"/>
      <c r="B687" s="40"/>
      <c r="C687" s="28">
        <v>3170</v>
      </c>
      <c r="D687" s="28">
        <f>(C687-C686)/C686</f>
        <v>-2.7607361963190184E-2</v>
      </c>
      <c r="E687" s="11"/>
      <c r="F687" s="28">
        <v>105187300</v>
      </c>
      <c r="G687" s="28">
        <f>F687/$J$678</f>
        <v>8.6139770763026305E-4</v>
      </c>
      <c r="H687" s="11"/>
      <c r="I687" s="12"/>
      <c r="J687" s="14"/>
    </row>
    <row r="688" spans="1:13" x14ac:dyDescent="0.25">
      <c r="A688" s="37"/>
      <c r="B688" s="40"/>
      <c r="C688" s="28">
        <v>3140</v>
      </c>
      <c r="D688" s="28">
        <f>(C688-C687)/C687</f>
        <v>-9.4637223974763408E-3</v>
      </c>
      <c r="E688" s="11">
        <f>AVERAGE(D686:D690)</f>
        <v>8.0929333487185506E-4</v>
      </c>
      <c r="F688" s="28">
        <v>79049700</v>
      </c>
      <c r="G688" s="28">
        <f>F688/$J$678</f>
        <v>6.4735220286916777E-4</v>
      </c>
      <c r="H688" s="11">
        <f>AVERAGE(G686:G690)</f>
        <v>7.0802501675508217E-4</v>
      </c>
      <c r="I688" s="12"/>
      <c r="J688" s="14"/>
      <c r="K688">
        <f>AVERAGE(C686:C690)</f>
        <v>3214</v>
      </c>
      <c r="M688">
        <f>AVERAGE(G686:G690)</f>
        <v>7.0802501675508217E-4</v>
      </c>
    </row>
    <row r="689" spans="1:13" x14ac:dyDescent="0.25">
      <c r="A689" s="37"/>
      <c r="B689" s="40"/>
      <c r="C689" s="28">
        <v>3210</v>
      </c>
      <c r="D689" s="28">
        <f>(C689-C688)/C688</f>
        <v>2.2292993630573247E-2</v>
      </c>
      <c r="E689" s="11"/>
      <c r="F689" s="28">
        <v>78015200</v>
      </c>
      <c r="G689" s="28">
        <f>F689/$J$678</f>
        <v>6.3888049641274661E-4</v>
      </c>
      <c r="H689" s="11"/>
      <c r="I689" s="12"/>
      <c r="J689" s="14"/>
    </row>
    <row r="690" spans="1:13" x14ac:dyDescent="0.25">
      <c r="A690" s="37"/>
      <c r="B690" s="40"/>
      <c r="C690" s="28">
        <v>3290</v>
      </c>
      <c r="D690" s="28">
        <f>(C690-C689)/C689</f>
        <v>2.4922118380062305E-2</v>
      </c>
      <c r="E690" s="11"/>
      <c r="F690" s="28">
        <v>114054700</v>
      </c>
      <c r="G690" s="28">
        <f>F690/$J$678</f>
        <v>9.3401444018866692E-4</v>
      </c>
      <c r="H690" s="11"/>
      <c r="I690" s="12"/>
      <c r="J690" s="14"/>
    </row>
    <row r="691" spans="1:13" x14ac:dyDescent="0.25">
      <c r="A691" s="37"/>
      <c r="B691" s="40"/>
      <c r="C691" s="28">
        <v>3340</v>
      </c>
      <c r="D691" s="28">
        <f>(C691-C690)/C690</f>
        <v>1.5197568389057751E-2</v>
      </c>
      <c r="E691" s="11"/>
      <c r="F691" s="28">
        <v>92309000</v>
      </c>
      <c r="G691" s="28">
        <f>F691/$J$678</f>
        <v>7.5593499399301961E-4</v>
      </c>
      <c r="H691" s="11"/>
      <c r="I691" s="12"/>
      <c r="J691" s="14"/>
    </row>
    <row r="692" spans="1:13" x14ac:dyDescent="0.25">
      <c r="A692" s="37"/>
      <c r="B692" s="40"/>
      <c r="C692" s="28">
        <v>3280</v>
      </c>
      <c r="D692" s="28">
        <f>(C692-C691)/C691</f>
        <v>-1.7964071856287425E-2</v>
      </c>
      <c r="E692" s="11"/>
      <c r="F692" s="28">
        <v>109824700</v>
      </c>
      <c r="G692" s="28">
        <f>F692/$J$678</f>
        <v>8.9937420982553367E-4</v>
      </c>
      <c r="H692" s="11"/>
      <c r="I692" s="12"/>
      <c r="J692" s="14"/>
    </row>
    <row r="693" spans="1:13" x14ac:dyDescent="0.25">
      <c r="A693" s="37">
        <v>2017</v>
      </c>
      <c r="B693" s="40" t="s">
        <v>47</v>
      </c>
      <c r="C693" s="28">
        <v>2240</v>
      </c>
      <c r="D693" s="28"/>
      <c r="E693" s="11"/>
      <c r="F693" s="28">
        <v>18458000</v>
      </c>
      <c r="G693" s="28">
        <f>F693/$J$693</f>
        <v>1.6021652580341702E-3</v>
      </c>
      <c r="H693" s="11"/>
      <c r="I693" s="12"/>
      <c r="J693" s="13">
        <v>11520659250</v>
      </c>
    </row>
    <row r="694" spans="1:13" x14ac:dyDescent="0.25">
      <c r="A694" s="37"/>
      <c r="B694" s="40"/>
      <c r="C694" s="28">
        <v>2220</v>
      </c>
      <c r="D694" s="28">
        <f>(C694-C693)/C693</f>
        <v>-8.9285714285714281E-3</v>
      </c>
      <c r="E694" s="11"/>
      <c r="F694" s="28">
        <v>6521500</v>
      </c>
      <c r="G694" s="28">
        <f>F694/$J$693</f>
        <v>5.6607003631324311E-4</v>
      </c>
      <c r="H694" s="11"/>
      <c r="I694" s="12"/>
      <c r="J694" s="14"/>
    </row>
    <row r="695" spans="1:13" x14ac:dyDescent="0.25">
      <c r="A695" s="37"/>
      <c r="B695" s="40"/>
      <c r="C695" s="28">
        <v>2190</v>
      </c>
      <c r="D695" s="28">
        <f>(C695-C694)/C694</f>
        <v>-1.3513513513513514E-2</v>
      </c>
      <c r="E695" s="11"/>
      <c r="F695" s="28">
        <v>7092000</v>
      </c>
      <c r="G695" s="28">
        <f>F695/$J$693</f>
        <v>6.1558977191344326E-4</v>
      </c>
      <c r="H695" s="11"/>
      <c r="I695" s="12"/>
      <c r="J695" s="14"/>
    </row>
    <row r="696" spans="1:13" x14ac:dyDescent="0.25">
      <c r="A696" s="37"/>
      <c r="B696" s="40"/>
      <c r="C696" s="28">
        <v>2210</v>
      </c>
      <c r="D696" s="28">
        <f>(C696-C695)/C695</f>
        <v>9.1324200913242004E-3</v>
      </c>
      <c r="E696" s="11"/>
      <c r="F696" s="28">
        <v>9609000</v>
      </c>
      <c r="G696" s="28">
        <f>F696/$J$693</f>
        <v>8.3406685255446643E-4</v>
      </c>
      <c r="H696" s="11"/>
      <c r="I696" s="12"/>
      <c r="J696" s="14"/>
    </row>
    <row r="697" spans="1:13" x14ac:dyDescent="0.25">
      <c r="A697" s="37"/>
      <c r="B697" s="40"/>
      <c r="C697" s="28">
        <v>2185</v>
      </c>
      <c r="D697" s="28">
        <f>(C697-C696)/C696</f>
        <v>-1.1312217194570135E-2</v>
      </c>
      <c r="E697" s="11">
        <f>AVERAGE(D695:D699)</f>
        <v>1.8706992246822264E-3</v>
      </c>
      <c r="F697" s="28">
        <v>10623000</v>
      </c>
      <c r="G697" s="28">
        <f>F697/$J$693</f>
        <v>9.2208264904632088E-4</v>
      </c>
      <c r="H697" s="11">
        <f>AVERAGE(G695:G699)</f>
        <v>2.7578543302545816E-3</v>
      </c>
      <c r="I697" s="12"/>
      <c r="J697" s="14"/>
      <c r="K697">
        <f>AVERAGE(C695:C699)</f>
        <v>2205</v>
      </c>
      <c r="M697">
        <f>AVERAGE(G695:G699)</f>
        <v>2.7578543302545816E-3</v>
      </c>
    </row>
    <row r="698" spans="1:13" x14ac:dyDescent="0.25">
      <c r="A698" s="37"/>
      <c r="B698" s="40"/>
      <c r="C698" s="28">
        <v>2200</v>
      </c>
      <c r="D698" s="28">
        <f>(C698-C697)/C697</f>
        <v>6.8649885583524023E-3</v>
      </c>
      <c r="E698" s="11"/>
      <c r="F698" s="28">
        <v>10400000</v>
      </c>
      <c r="G698" s="28">
        <f>F698/$J$693</f>
        <v>9.0272611786517342E-4</v>
      </c>
      <c r="H698" s="11"/>
      <c r="I698" s="12"/>
      <c r="J698" s="14"/>
    </row>
    <row r="699" spans="1:13" x14ac:dyDescent="0.25">
      <c r="A699" s="37"/>
      <c r="B699" s="40"/>
      <c r="C699" s="28">
        <v>2240</v>
      </c>
      <c r="D699" s="28">
        <f>(C699-C698)/C698</f>
        <v>1.8181818181818181E-2</v>
      </c>
      <c r="E699" s="11"/>
      <c r="F699" s="28">
        <v>121137500</v>
      </c>
      <c r="G699" s="28">
        <f>F699/$J$693</f>
        <v>1.0514806259893504E-2</v>
      </c>
      <c r="H699" s="11"/>
      <c r="I699" s="12"/>
      <c r="J699" s="14"/>
    </row>
    <row r="700" spans="1:13" x14ac:dyDescent="0.25">
      <c r="A700" s="37"/>
      <c r="B700" s="40"/>
      <c r="C700" s="29">
        <v>2240</v>
      </c>
      <c r="D700" s="28">
        <f>(C700-C699)/C699</f>
        <v>0</v>
      </c>
      <c r="E700" s="11"/>
      <c r="F700" s="28">
        <v>17020600</v>
      </c>
      <c r="G700" s="28">
        <f>F700/$J$693</f>
        <v>1.4773980924746126E-3</v>
      </c>
      <c r="H700" s="11"/>
      <c r="I700" s="12"/>
      <c r="J700" s="14"/>
      <c r="L700">
        <f>(H697+H703)/2</f>
        <v>3.1860789563756954E-3</v>
      </c>
    </row>
    <row r="701" spans="1:13" x14ac:dyDescent="0.25">
      <c r="A701" s="37"/>
      <c r="B701" s="40"/>
      <c r="C701" s="28">
        <v>2280</v>
      </c>
      <c r="D701" s="28">
        <f>(C701-C700)/C700</f>
        <v>1.7857142857142856E-2</v>
      </c>
      <c r="E701" s="11"/>
      <c r="F701" s="28">
        <v>12516000</v>
      </c>
      <c r="G701" s="28">
        <f>F701/$J$693</f>
        <v>1.0863961626154336E-3</v>
      </c>
      <c r="H701" s="11"/>
      <c r="I701" s="12"/>
      <c r="J701" s="14"/>
    </row>
    <row r="702" spans="1:13" x14ac:dyDescent="0.25">
      <c r="A702" s="37"/>
      <c r="B702" s="40"/>
      <c r="C702" s="28">
        <v>2260</v>
      </c>
      <c r="D702" s="28">
        <f>(C702-C701)/C701</f>
        <v>-8.771929824561403E-3</v>
      </c>
      <c r="E702" s="11"/>
      <c r="F702" s="28">
        <v>10645100</v>
      </c>
      <c r="G702" s="28">
        <f>F702/$J$693</f>
        <v>9.2400094204678435E-4</v>
      </c>
      <c r="H702" s="11"/>
      <c r="I702" s="12"/>
      <c r="J702" s="14"/>
    </row>
    <row r="703" spans="1:13" x14ac:dyDescent="0.25">
      <c r="A703" s="37"/>
      <c r="B703" s="40"/>
      <c r="C703" s="28">
        <v>2460</v>
      </c>
      <c r="D703" s="28">
        <f>(C703-C702)/C702</f>
        <v>8.8495575221238937E-2</v>
      </c>
      <c r="E703" s="11">
        <f>AVERAGE(D701:D705)</f>
        <v>2.6833230821495784E-2</v>
      </c>
      <c r="F703" s="28">
        <v>79232400</v>
      </c>
      <c r="G703" s="28">
        <f>F703/$J$693</f>
        <v>6.8774189289558234E-3</v>
      </c>
      <c r="H703" s="11">
        <f>AVERAGE(G701:G705)</f>
        <v>3.6143035824968092E-3</v>
      </c>
      <c r="I703" s="12"/>
      <c r="J703" s="14"/>
      <c r="K703">
        <f>AVERAGE(C701:C705)</f>
        <v>2402</v>
      </c>
      <c r="M703">
        <f>AVERAGE(G701:G705)</f>
        <v>3.6143035824968092E-3</v>
      </c>
    </row>
    <row r="704" spans="1:13" x14ac:dyDescent="0.25">
      <c r="A704" s="37"/>
      <c r="B704" s="40"/>
      <c r="C704" s="28">
        <v>2460</v>
      </c>
      <c r="D704" s="28">
        <f>(C704-C703)/C703</f>
        <v>0</v>
      </c>
      <c r="E704" s="11"/>
      <c r="F704" s="28">
        <v>46183200</v>
      </c>
      <c r="G704" s="28">
        <f>F704/$J$693</f>
        <v>4.0087289275568148E-3</v>
      </c>
      <c r="H704" s="11"/>
      <c r="I704" s="12"/>
      <c r="J704" s="14"/>
    </row>
    <row r="705" spans="1:13" x14ac:dyDescent="0.25">
      <c r="A705" s="37"/>
      <c r="B705" s="40"/>
      <c r="C705" s="28">
        <v>2550</v>
      </c>
      <c r="D705" s="28">
        <f>(C705-C704)/C704</f>
        <v>3.6585365853658534E-2</v>
      </c>
      <c r="E705" s="11"/>
      <c r="F705" s="28">
        <v>59619100</v>
      </c>
      <c r="G705" s="28">
        <f>F705/$J$693</f>
        <v>5.1749729513091884E-3</v>
      </c>
      <c r="H705" s="11"/>
      <c r="I705" s="12"/>
      <c r="J705" s="14"/>
    </row>
    <row r="706" spans="1:13" x14ac:dyDescent="0.25">
      <c r="A706" s="37"/>
      <c r="B706" s="40"/>
      <c r="C706" s="28">
        <v>2520</v>
      </c>
      <c r="D706" s="28">
        <f>(C706-C705)/C705</f>
        <v>-1.1764705882352941E-2</v>
      </c>
      <c r="E706" s="11"/>
      <c r="F706" s="28">
        <v>25920200</v>
      </c>
      <c r="G706" s="28">
        <f>F706/$J$693</f>
        <v>2.2498886077200833E-3</v>
      </c>
      <c r="H706" s="11"/>
      <c r="I706" s="12"/>
      <c r="J706" s="14"/>
    </row>
    <row r="707" spans="1:13" x14ac:dyDescent="0.25">
      <c r="A707" s="37"/>
      <c r="B707" s="40"/>
      <c r="C707" s="28">
        <v>2510</v>
      </c>
      <c r="D707" s="28">
        <f>(C707-C706)/C706</f>
        <v>-3.968253968253968E-3</v>
      </c>
      <c r="E707" s="11"/>
      <c r="F707" s="28">
        <v>20194800</v>
      </c>
      <c r="G707" s="28">
        <f>F707/$J$693</f>
        <v>1.7529205197176542E-3</v>
      </c>
      <c r="H707" s="11"/>
      <c r="I707" s="12"/>
      <c r="J707" s="14"/>
    </row>
    <row r="708" spans="1:13" x14ac:dyDescent="0.25">
      <c r="A708" s="37">
        <v>2016</v>
      </c>
      <c r="B708" s="36" t="s">
        <v>67</v>
      </c>
      <c r="C708" s="28">
        <v>145</v>
      </c>
      <c r="D708" s="28"/>
      <c r="E708" s="11"/>
      <c r="F708" s="28">
        <v>2000</v>
      </c>
      <c r="G708" s="28">
        <f>F708/$J$708</f>
        <v>3.4013605442176872E-6</v>
      </c>
      <c r="H708" s="11"/>
      <c r="I708" s="12"/>
      <c r="J708" s="13">
        <v>588000000</v>
      </c>
    </row>
    <row r="709" spans="1:13" x14ac:dyDescent="0.25">
      <c r="A709" s="37"/>
      <c r="B709" s="36"/>
      <c r="C709" s="28">
        <v>144</v>
      </c>
      <c r="D709" s="28">
        <f>(C709-C708)/C708</f>
        <v>-6.8965517241379309E-3</v>
      </c>
      <c r="E709" s="11"/>
      <c r="F709" s="28">
        <v>21000</v>
      </c>
      <c r="G709" s="28">
        <f>F709/$J$708</f>
        <v>3.5714285714285717E-5</v>
      </c>
      <c r="H709" s="11"/>
      <c r="I709" s="12"/>
      <c r="J709" s="14"/>
    </row>
    <row r="710" spans="1:13" x14ac:dyDescent="0.25">
      <c r="A710" s="37"/>
      <c r="B710" s="36"/>
      <c r="C710" s="28">
        <v>144</v>
      </c>
      <c r="D710" s="28">
        <f>(C710-C709)/C709</f>
        <v>0</v>
      </c>
      <c r="E710" s="11"/>
      <c r="F710" s="28">
        <v>2000</v>
      </c>
      <c r="G710" s="28">
        <f>F710/$J$708</f>
        <v>3.4013605442176872E-6</v>
      </c>
      <c r="H710" s="11"/>
      <c r="I710" s="12"/>
      <c r="J710" s="14"/>
    </row>
    <row r="711" spans="1:13" x14ac:dyDescent="0.25">
      <c r="A711" s="37"/>
      <c r="B711" s="36"/>
      <c r="C711" s="28">
        <v>144</v>
      </c>
      <c r="D711" s="28">
        <f>(C711-C710)/C710</f>
        <v>0</v>
      </c>
      <c r="E711" s="11"/>
      <c r="F711" s="28">
        <v>30000</v>
      </c>
      <c r="G711" s="28">
        <f>F711/$J$708</f>
        <v>5.1020408163265308E-5</v>
      </c>
      <c r="H711" s="11"/>
      <c r="I711" s="12"/>
      <c r="J711" s="14"/>
    </row>
    <row r="712" spans="1:13" x14ac:dyDescent="0.25">
      <c r="A712" s="37"/>
      <c r="B712" s="36"/>
      <c r="C712" s="28">
        <v>144</v>
      </c>
      <c r="D712" s="28">
        <f>(C712-C711)/C711</f>
        <v>0</v>
      </c>
      <c r="E712" s="11">
        <f>AVERAGE(D710:D714)</f>
        <v>0</v>
      </c>
      <c r="F712" s="28">
        <v>1000</v>
      </c>
      <c r="G712" s="28">
        <f>F712/$J$708</f>
        <v>1.7006802721088436E-6</v>
      </c>
      <c r="H712" s="11">
        <f>AVERAGE(G710:G714)</f>
        <v>1.4965986394557824E-5</v>
      </c>
      <c r="I712" s="12"/>
      <c r="J712" s="14"/>
      <c r="K712">
        <f>AVERAGE(C710:C714)</f>
        <v>144</v>
      </c>
      <c r="M712">
        <f>AVERAGE(G710:G714)</f>
        <v>1.4965986394557824E-5</v>
      </c>
    </row>
    <row r="713" spans="1:13" x14ac:dyDescent="0.25">
      <c r="A713" s="37"/>
      <c r="B713" s="36"/>
      <c r="C713" s="28">
        <v>144</v>
      </c>
      <c r="D713" s="28">
        <f>(C713-C712)/C712</f>
        <v>0</v>
      </c>
      <c r="E713" s="11"/>
      <c r="F713" s="28">
        <v>3000</v>
      </c>
      <c r="G713" s="28">
        <f>F713/$J$708</f>
        <v>5.1020408163265306E-6</v>
      </c>
      <c r="H713" s="11"/>
      <c r="I713" s="12"/>
      <c r="J713" s="14"/>
    </row>
    <row r="714" spans="1:13" x14ac:dyDescent="0.25">
      <c r="A714" s="37"/>
      <c r="B714" s="36"/>
      <c r="C714" s="28">
        <v>144</v>
      </c>
      <c r="D714" s="28">
        <f>(C714-C713)/C713</f>
        <v>0</v>
      </c>
      <c r="E714" s="11"/>
      <c r="F714" s="28">
        <v>8000</v>
      </c>
      <c r="G714" s="28">
        <f>F714/$J$708</f>
        <v>1.3605442176870749E-5</v>
      </c>
      <c r="H714" s="11"/>
      <c r="I714" s="12"/>
      <c r="J714" s="14"/>
    </row>
    <row r="715" spans="1:13" x14ac:dyDescent="0.25">
      <c r="A715" s="37"/>
      <c r="B715" s="36"/>
      <c r="C715" s="29">
        <v>149</v>
      </c>
      <c r="D715" s="28">
        <f>(C715-C714)/C714</f>
        <v>3.4722222222222224E-2</v>
      </c>
      <c r="E715" s="11"/>
      <c r="F715" s="28">
        <v>26100</v>
      </c>
      <c r="G715" s="28">
        <f>F715/$J$708</f>
        <v>4.4387755102040818E-5</v>
      </c>
      <c r="H715" s="11"/>
      <c r="I715" s="12"/>
      <c r="J715" s="14"/>
      <c r="L715">
        <f>(H712+H718)/2</f>
        <v>1.761904761904762E-5</v>
      </c>
    </row>
    <row r="716" spans="1:13" x14ac:dyDescent="0.25">
      <c r="A716" s="37"/>
      <c r="B716" s="36"/>
      <c r="C716" s="28">
        <v>155</v>
      </c>
      <c r="D716" s="28">
        <f>(C716-C715)/C715</f>
        <v>4.0268456375838924E-2</v>
      </c>
      <c r="E716" s="11"/>
      <c r="F716" s="28">
        <v>10100</v>
      </c>
      <c r="G716" s="28">
        <f>F716/$J$708</f>
        <v>1.717687074829932E-5</v>
      </c>
      <c r="H716" s="11"/>
      <c r="I716" s="12"/>
      <c r="J716" s="14"/>
    </row>
    <row r="717" spans="1:13" x14ac:dyDescent="0.25">
      <c r="A717" s="37"/>
      <c r="B717" s="36"/>
      <c r="C717" s="28">
        <v>180</v>
      </c>
      <c r="D717" s="28">
        <f>(C717-C716)/C716</f>
        <v>0.16129032258064516</v>
      </c>
      <c r="E717" s="11"/>
      <c r="F717" s="28">
        <v>500</v>
      </c>
      <c r="G717" s="28">
        <f>F717/$J$708</f>
        <v>8.5034013605442181E-7</v>
      </c>
      <c r="H717" s="11"/>
      <c r="I717" s="12"/>
      <c r="J717" s="14"/>
    </row>
    <row r="718" spans="1:13" x14ac:dyDescent="0.25">
      <c r="A718" s="37"/>
      <c r="B718" s="36"/>
      <c r="C718" s="28">
        <v>214</v>
      </c>
      <c r="D718" s="28">
        <f>(C718-C717)/C717</f>
        <v>0.18888888888888888</v>
      </c>
      <c r="E718" s="11">
        <f>AVERAGE(D716:D720)</f>
        <v>4.8029553097600194E-2</v>
      </c>
      <c r="F718" s="28">
        <v>32000</v>
      </c>
      <c r="G718" s="28">
        <f>F718/$J$708</f>
        <v>5.4421768707482996E-5</v>
      </c>
      <c r="H718" s="11">
        <f>AVERAGE(G716:G720)</f>
        <v>2.0272108843537416E-5</v>
      </c>
      <c r="I718" s="12"/>
      <c r="J718" s="14"/>
      <c r="K718">
        <f>AVERAGE(C716:C720)</f>
        <v>186.6</v>
      </c>
      <c r="M718">
        <f>AVERAGE(G716:G720)</f>
        <v>2.0272108843537416E-5</v>
      </c>
    </row>
    <row r="719" spans="1:13" x14ac:dyDescent="0.25">
      <c r="A719" s="37"/>
      <c r="B719" s="36"/>
      <c r="C719" s="28">
        <v>201</v>
      </c>
      <c r="D719" s="28">
        <f>(C719-C718)/C718</f>
        <v>-6.0747663551401869E-2</v>
      </c>
      <c r="E719" s="11"/>
      <c r="F719" s="28">
        <v>9400</v>
      </c>
      <c r="G719" s="28">
        <f>F719/$J$708</f>
        <v>1.5986394557823129E-5</v>
      </c>
      <c r="H719" s="11"/>
      <c r="I719" s="12"/>
      <c r="J719" s="14"/>
    </row>
    <row r="720" spans="1:13" x14ac:dyDescent="0.25">
      <c r="A720" s="37"/>
      <c r="B720" s="36"/>
      <c r="C720" s="28">
        <v>183</v>
      </c>
      <c r="D720" s="28">
        <f>(C720-C719)/C719</f>
        <v>-8.9552238805970144E-2</v>
      </c>
      <c r="E720" s="11"/>
      <c r="F720" s="28">
        <v>7600</v>
      </c>
      <c r="G720" s="28">
        <f>F720/$J$708</f>
        <v>1.2925170068027211E-5</v>
      </c>
      <c r="H720" s="11"/>
      <c r="I720" s="12"/>
      <c r="J720" s="14"/>
    </row>
    <row r="721" spans="1:13" x14ac:dyDescent="0.25">
      <c r="A721" s="37"/>
      <c r="B721" s="36"/>
      <c r="C721" s="28">
        <v>183</v>
      </c>
      <c r="D721" s="28">
        <f>(C721-C720)/C720</f>
        <v>0</v>
      </c>
      <c r="E721" s="11"/>
      <c r="F721" s="28">
        <v>5700</v>
      </c>
      <c r="G721" s="28">
        <f>F721/$J$708</f>
        <v>9.6938775510204085E-6</v>
      </c>
      <c r="H721" s="11"/>
      <c r="I721" s="12"/>
      <c r="J721" s="14"/>
    </row>
    <row r="722" spans="1:13" x14ac:dyDescent="0.25">
      <c r="A722" s="37"/>
      <c r="B722" s="36"/>
      <c r="C722" s="28">
        <v>223</v>
      </c>
      <c r="D722" s="28">
        <f>(C722-C721)/C721</f>
        <v>0.21857923497267759</v>
      </c>
      <c r="E722" s="11"/>
      <c r="F722" s="28">
        <v>300</v>
      </c>
      <c r="G722" s="28">
        <f>F722/$J$708</f>
        <v>5.1020408163265302E-7</v>
      </c>
      <c r="H722" s="11"/>
      <c r="I722" s="12"/>
      <c r="J722" s="14"/>
    </row>
    <row r="723" spans="1:13" x14ac:dyDescent="0.25">
      <c r="A723" s="37">
        <v>2016</v>
      </c>
      <c r="B723" s="36" t="s">
        <v>68</v>
      </c>
      <c r="C723" s="28">
        <v>150</v>
      </c>
      <c r="D723" s="28"/>
      <c r="E723" s="11"/>
      <c r="F723" s="28">
        <v>200</v>
      </c>
      <c r="G723" s="28">
        <f>F723/$J$723</f>
        <v>8.0319672295737038E-7</v>
      </c>
      <c r="H723" s="11"/>
      <c r="I723" s="12"/>
      <c r="J723" s="13">
        <v>249005000</v>
      </c>
    </row>
    <row r="724" spans="1:13" x14ac:dyDescent="0.25">
      <c r="A724" s="37"/>
      <c r="B724" s="36"/>
      <c r="C724" s="28">
        <v>140</v>
      </c>
      <c r="D724" s="28">
        <f>(C724-C723)/C723</f>
        <v>-6.6666666666666666E-2</v>
      </c>
      <c r="E724" s="11"/>
      <c r="F724" s="28">
        <v>200</v>
      </c>
      <c r="G724" s="28">
        <f>F724/$J$723</f>
        <v>8.0319672295737038E-7</v>
      </c>
      <c r="H724" s="11"/>
      <c r="I724" s="12"/>
      <c r="J724" s="14"/>
    </row>
    <row r="725" spans="1:13" x14ac:dyDescent="0.25">
      <c r="A725" s="37"/>
      <c r="B725" s="36"/>
      <c r="C725" s="28">
        <v>130</v>
      </c>
      <c r="D725" s="28">
        <f>(C725-C724)/C724</f>
        <v>-7.1428571428571425E-2</v>
      </c>
      <c r="E725" s="11"/>
      <c r="F725" s="28">
        <v>200</v>
      </c>
      <c r="G725" s="28">
        <f>F725/$J$723</f>
        <v>8.0319672295737038E-7</v>
      </c>
      <c r="H725" s="11"/>
      <c r="I725" s="12"/>
      <c r="J725" s="14"/>
    </row>
    <row r="726" spans="1:13" x14ac:dyDescent="0.25">
      <c r="A726" s="37"/>
      <c r="B726" s="36"/>
      <c r="C726" s="28">
        <v>162</v>
      </c>
      <c r="D726" s="28">
        <f>(C726-C725)/C725</f>
        <v>0.24615384615384617</v>
      </c>
      <c r="E726" s="11"/>
      <c r="F726" s="28">
        <v>800</v>
      </c>
      <c r="G726" s="28">
        <f>F726/$J$723</f>
        <v>3.2127868918294815E-6</v>
      </c>
      <c r="H726" s="11"/>
      <c r="I726" s="12"/>
      <c r="J726" s="14"/>
    </row>
    <row r="727" spans="1:13" x14ac:dyDescent="0.25">
      <c r="A727" s="37"/>
      <c r="B727" s="36"/>
      <c r="C727" s="28">
        <v>200</v>
      </c>
      <c r="D727" s="28">
        <f>(C727-C726)/C726</f>
        <v>0.23456790123456789</v>
      </c>
      <c r="E727" s="11">
        <f>AVERAGE(D725:D729)</f>
        <v>9.7518209660053617E-2</v>
      </c>
      <c r="F727" s="28">
        <v>800</v>
      </c>
      <c r="G727" s="28">
        <f>F727/$J$723</f>
        <v>3.2127868918294815E-6</v>
      </c>
      <c r="H727" s="11">
        <f>AVERAGE(G725:G729)</f>
        <v>1.3011786911909401E-5</v>
      </c>
      <c r="I727" s="12"/>
      <c r="J727" s="14"/>
      <c r="K727">
        <f>AVERAGE(C725:C729)</f>
        <v>178.8</v>
      </c>
      <c r="M727">
        <f>AVERAGE(G725:G729)</f>
        <v>1.3011786911909401E-5</v>
      </c>
    </row>
    <row r="728" spans="1:13" x14ac:dyDescent="0.25">
      <c r="A728" s="37"/>
      <c r="B728" s="36"/>
      <c r="C728" s="28">
        <v>188</v>
      </c>
      <c r="D728" s="28">
        <f>(C728-C727)/C727</f>
        <v>-0.06</v>
      </c>
      <c r="E728" s="11"/>
      <c r="F728" s="28">
        <v>12800</v>
      </c>
      <c r="G728" s="28">
        <f>F728/$J$723</f>
        <v>5.1404590269271705E-5</v>
      </c>
      <c r="H728" s="11"/>
      <c r="I728" s="12"/>
      <c r="J728" s="14"/>
    </row>
    <row r="729" spans="1:13" x14ac:dyDescent="0.25">
      <c r="A729" s="37"/>
      <c r="B729" s="36"/>
      <c r="C729" s="28">
        <v>214</v>
      </c>
      <c r="D729" s="28">
        <f>(C729-C728)/C728</f>
        <v>0.13829787234042554</v>
      </c>
      <c r="E729" s="11"/>
      <c r="F729" s="28">
        <v>1600</v>
      </c>
      <c r="G729" s="28">
        <f>F729/$J$723</f>
        <v>6.4255737836589631E-6</v>
      </c>
      <c r="H729" s="11"/>
      <c r="I729" s="12"/>
      <c r="J729" s="14"/>
    </row>
    <row r="730" spans="1:13" x14ac:dyDescent="0.25">
      <c r="A730" s="37"/>
      <c r="B730" s="36"/>
      <c r="C730" s="29">
        <v>230</v>
      </c>
      <c r="D730" s="28">
        <f>(C730-C729)/C729</f>
        <v>7.476635514018691E-2</v>
      </c>
      <c r="E730" s="11"/>
      <c r="F730" s="28">
        <v>5900</v>
      </c>
      <c r="G730" s="28">
        <f>F730/$J$723</f>
        <v>2.3694303327242424E-5</v>
      </c>
      <c r="H730" s="11"/>
      <c r="I730" s="12"/>
      <c r="J730" s="14"/>
      <c r="L730">
        <f>(H727+H733)/2</f>
        <v>7.9516475572779673E-6</v>
      </c>
    </row>
    <row r="731" spans="1:13" x14ac:dyDescent="0.25">
      <c r="A731" s="37"/>
      <c r="B731" s="36"/>
      <c r="C731" s="28">
        <v>230</v>
      </c>
      <c r="D731" s="28">
        <f>(C731-C730)/C730</f>
        <v>0</v>
      </c>
      <c r="E731" s="11"/>
      <c r="F731" s="28">
        <v>800</v>
      </c>
      <c r="G731" s="28">
        <f>F731/$J$723</f>
        <v>3.2127868918294815E-6</v>
      </c>
      <c r="H731" s="11"/>
      <c r="I731" s="12"/>
      <c r="J731" s="14"/>
    </row>
    <row r="732" spans="1:13" x14ac:dyDescent="0.25">
      <c r="A732" s="37"/>
      <c r="B732" s="36"/>
      <c r="C732" s="28">
        <v>240</v>
      </c>
      <c r="D732" s="28">
        <f>(C732-C731)/C731</f>
        <v>4.3478260869565216E-2</v>
      </c>
      <c r="E732" s="11"/>
      <c r="F732" s="28">
        <v>400</v>
      </c>
      <c r="G732" s="28">
        <f>F732/$J$723</f>
        <v>1.6063934459147408E-6</v>
      </c>
      <c r="H732" s="11"/>
      <c r="I732" s="12"/>
      <c r="J732" s="14"/>
    </row>
    <row r="733" spans="1:13" x14ac:dyDescent="0.25">
      <c r="A733" s="37"/>
      <c r="B733" s="36"/>
      <c r="C733" s="28">
        <v>242</v>
      </c>
      <c r="D733" s="28">
        <f>(C733-C732)/C732</f>
        <v>8.3333333333333332E-3</v>
      </c>
      <c r="E733" s="11">
        <f>AVERAGE(D731:D735)</f>
        <v>-2.9655878141754057E-2</v>
      </c>
      <c r="F733" s="28">
        <v>200</v>
      </c>
      <c r="G733" s="28">
        <f>F733/$J$723</f>
        <v>8.0319672295737038E-7</v>
      </c>
      <c r="H733" s="11">
        <f>AVERAGE(G731:G735)</f>
        <v>2.8915082026465331E-6</v>
      </c>
      <c r="I733" s="12"/>
      <c r="J733" s="14"/>
      <c r="K733">
        <f>AVERAGE(C731:C735)</f>
        <v>225.2</v>
      </c>
      <c r="M733">
        <f>AVERAGE(G731:G735)</f>
        <v>2.8915082026465331E-6</v>
      </c>
    </row>
    <row r="734" spans="1:13" x14ac:dyDescent="0.25">
      <c r="A734" s="37"/>
      <c r="B734" s="36"/>
      <c r="C734" s="28">
        <v>218</v>
      </c>
      <c r="D734" s="28">
        <f>(C734-C733)/C733</f>
        <v>-9.9173553719008267E-2</v>
      </c>
      <c r="E734" s="11"/>
      <c r="F734" s="28">
        <v>1600</v>
      </c>
      <c r="G734" s="28">
        <f>F734/$J$723</f>
        <v>6.4255737836589631E-6</v>
      </c>
      <c r="H734" s="11"/>
      <c r="I734" s="12"/>
      <c r="J734" s="14"/>
    </row>
    <row r="735" spans="1:13" x14ac:dyDescent="0.25">
      <c r="A735" s="37"/>
      <c r="B735" s="36"/>
      <c r="C735" s="28">
        <v>196</v>
      </c>
      <c r="D735" s="28">
        <f>(C735-C734)/C734</f>
        <v>-0.10091743119266056</v>
      </c>
      <c r="E735" s="11"/>
      <c r="F735" s="28">
        <v>600</v>
      </c>
      <c r="G735" s="28">
        <f>F735/$J$723</f>
        <v>2.4095901688721112E-6</v>
      </c>
      <c r="H735" s="11"/>
      <c r="I735" s="12"/>
      <c r="J735" s="14"/>
    </row>
    <row r="736" spans="1:13" x14ac:dyDescent="0.25">
      <c r="A736" s="37"/>
      <c r="B736" s="36"/>
      <c r="C736" s="28">
        <v>194</v>
      </c>
      <c r="D736" s="28">
        <f>(C736-C735)/C735</f>
        <v>-1.020408163265306E-2</v>
      </c>
      <c r="E736" s="11"/>
      <c r="F736" s="28">
        <v>10700</v>
      </c>
      <c r="G736" s="28">
        <f>F736/$J$723</f>
        <v>4.2971024678219313E-5</v>
      </c>
      <c r="H736" s="11"/>
      <c r="I736" s="12"/>
      <c r="J736" s="14"/>
    </row>
    <row r="737" spans="1:13" x14ac:dyDescent="0.25">
      <c r="A737" s="37"/>
      <c r="B737" s="36"/>
      <c r="C737" s="28">
        <v>193</v>
      </c>
      <c r="D737" s="28">
        <f>(C737-C736)/C736</f>
        <v>-5.1546391752577319E-3</v>
      </c>
      <c r="E737" s="11"/>
      <c r="F737" s="28">
        <v>300</v>
      </c>
      <c r="G737" s="28">
        <f>F737/$J$723</f>
        <v>1.2047950844360556E-6</v>
      </c>
      <c r="H737" s="11"/>
      <c r="I737" s="12"/>
      <c r="J737" s="14"/>
    </row>
    <row r="738" spans="1:13" x14ac:dyDescent="0.25">
      <c r="A738" s="37">
        <v>2016</v>
      </c>
      <c r="B738" s="36" t="s">
        <v>69</v>
      </c>
      <c r="C738" s="28">
        <v>136</v>
      </c>
      <c r="D738" s="28"/>
      <c r="E738" s="11"/>
      <c r="F738" s="28">
        <v>500</v>
      </c>
      <c r="G738" s="28">
        <f>F738/$J$738</f>
        <v>9.8490135390548015E-7</v>
      </c>
      <c r="H738" s="11"/>
      <c r="I738" s="12"/>
      <c r="J738" s="13">
        <v>507665055</v>
      </c>
    </row>
    <row r="739" spans="1:13" x14ac:dyDescent="0.25">
      <c r="A739" s="37"/>
      <c r="B739" s="36"/>
      <c r="C739" s="28">
        <v>136</v>
      </c>
      <c r="D739" s="28">
        <f>(C739-C738)/C738</f>
        <v>0</v>
      </c>
      <c r="E739" s="11"/>
      <c r="F739" s="28">
        <v>500</v>
      </c>
      <c r="G739" s="28">
        <f>F739/$J$738</f>
        <v>9.8490135390548015E-7</v>
      </c>
      <c r="H739" s="11"/>
      <c r="I739" s="12"/>
      <c r="J739" s="14"/>
    </row>
    <row r="740" spans="1:13" x14ac:dyDescent="0.25">
      <c r="A740" s="37"/>
      <c r="B740" s="36"/>
      <c r="C740" s="28">
        <v>140</v>
      </c>
      <c r="D740" s="28">
        <f>(C740-C739)/C739</f>
        <v>2.9411764705882353E-2</v>
      </c>
      <c r="E740" s="11"/>
      <c r="F740" s="28">
        <v>1000</v>
      </c>
      <c r="G740" s="28">
        <f>F740/$J$738</f>
        <v>1.9698027078109603E-6</v>
      </c>
      <c r="H740" s="11"/>
      <c r="I740" s="12"/>
      <c r="J740" s="14"/>
    </row>
    <row r="741" spans="1:13" x14ac:dyDescent="0.25">
      <c r="A741" s="37"/>
      <c r="B741" s="36"/>
      <c r="C741" s="28">
        <v>142</v>
      </c>
      <c r="D741" s="28">
        <f>(C741-C740)/C740</f>
        <v>1.4285714285714285E-2</v>
      </c>
      <c r="E741" s="11"/>
      <c r="F741" s="28">
        <v>1000</v>
      </c>
      <c r="G741" s="28">
        <f>F741/$J$738</f>
        <v>1.9698027078109603E-6</v>
      </c>
      <c r="H741" s="11"/>
      <c r="I741" s="12"/>
      <c r="J741" s="14"/>
    </row>
    <row r="742" spans="1:13" x14ac:dyDescent="0.25">
      <c r="A742" s="37"/>
      <c r="B742" s="36"/>
      <c r="C742" s="28">
        <v>137</v>
      </c>
      <c r="D742" s="28">
        <f>(C742-C741)/C741</f>
        <v>-3.5211267605633804E-2</v>
      </c>
      <c r="E742" s="11">
        <f>AVERAGE(D740:D744)</f>
        <v>1.6972422771925663E-3</v>
      </c>
      <c r="F742" s="28">
        <v>4500</v>
      </c>
      <c r="G742" s="28">
        <f>F742/$J$738</f>
        <v>8.8641121851493201E-6</v>
      </c>
      <c r="H742" s="11">
        <f>AVERAGE(G740:G744)</f>
        <v>5.318467311089592E-6</v>
      </c>
      <c r="I742" s="12"/>
      <c r="J742" s="14"/>
      <c r="K742">
        <f>AVERAGE(C740:C744)</f>
        <v>138.6</v>
      </c>
      <c r="M742">
        <f>AVERAGE(G740:G744)</f>
        <v>5.318467311089592E-6</v>
      </c>
    </row>
    <row r="743" spans="1:13" x14ac:dyDescent="0.25">
      <c r="A743" s="37"/>
      <c r="B743" s="36"/>
      <c r="C743" s="28">
        <v>137</v>
      </c>
      <c r="D743" s="28">
        <f>(C743-C742)/C742</f>
        <v>0</v>
      </c>
      <c r="E743" s="11"/>
      <c r="F743" s="28">
        <v>6000</v>
      </c>
      <c r="G743" s="28">
        <f>F743/$J$738</f>
        <v>1.181881624686576E-5</v>
      </c>
      <c r="H743" s="11"/>
      <c r="I743" s="12"/>
      <c r="J743" s="14"/>
    </row>
    <row r="744" spans="1:13" x14ac:dyDescent="0.25">
      <c r="A744" s="37"/>
      <c r="B744" s="36"/>
      <c r="C744" s="28">
        <v>137</v>
      </c>
      <c r="D744" s="28">
        <f>(C744-C743)/C743</f>
        <v>0</v>
      </c>
      <c r="E744" s="11"/>
      <c r="F744" s="28">
        <v>1000</v>
      </c>
      <c r="G744" s="28">
        <f>F744/$J$738</f>
        <v>1.9698027078109603E-6</v>
      </c>
      <c r="H744" s="11"/>
      <c r="I744" s="12"/>
      <c r="J744" s="14"/>
    </row>
    <row r="745" spans="1:13" x14ac:dyDescent="0.25">
      <c r="A745" s="37"/>
      <c r="B745" s="36"/>
      <c r="C745" s="29">
        <v>160</v>
      </c>
      <c r="D745" s="28">
        <f>(C745-C744)/C744</f>
        <v>0.16788321167883211</v>
      </c>
      <c r="E745" s="11"/>
      <c r="F745" s="28">
        <v>2600</v>
      </c>
      <c r="G745" s="28">
        <f>F745/$J$738</f>
        <v>5.1214870403084966E-6</v>
      </c>
      <c r="H745" s="11"/>
      <c r="I745" s="12"/>
      <c r="J745" s="14"/>
      <c r="L745">
        <f>(H742+H748)/2</f>
        <v>8.8247161309931006E-6</v>
      </c>
    </row>
    <row r="746" spans="1:13" x14ac:dyDescent="0.25">
      <c r="A746" s="37"/>
      <c r="B746" s="36"/>
      <c r="C746" s="28">
        <v>160</v>
      </c>
      <c r="D746" s="28">
        <f>(C746-C745)/C745</f>
        <v>0</v>
      </c>
      <c r="E746" s="11"/>
      <c r="F746" s="28">
        <v>21700</v>
      </c>
      <c r="G746" s="28">
        <f>F746/$J$738</f>
        <v>4.2744718759497832E-5</v>
      </c>
      <c r="H746" s="11"/>
      <c r="I746" s="12"/>
      <c r="J746" s="14"/>
    </row>
    <row r="747" spans="1:13" x14ac:dyDescent="0.25">
      <c r="A747" s="37"/>
      <c r="B747" s="36"/>
      <c r="C747" s="28">
        <v>160</v>
      </c>
      <c r="D747" s="28">
        <f>(C747-C746)/C746</f>
        <v>0</v>
      </c>
      <c r="E747" s="11"/>
      <c r="F747" s="28">
        <v>400</v>
      </c>
      <c r="G747" s="28">
        <f>F747/$J$738</f>
        <v>7.8792108312438408E-7</v>
      </c>
      <c r="H747" s="11"/>
      <c r="I747" s="12"/>
      <c r="J747" s="14"/>
    </row>
    <row r="748" spans="1:13" x14ac:dyDescent="0.25">
      <c r="A748" s="37"/>
      <c r="B748" s="36"/>
      <c r="C748" s="28">
        <v>160</v>
      </c>
      <c r="D748" s="28">
        <f>(C748-C747)/C747</f>
        <v>0</v>
      </c>
      <c r="E748" s="11">
        <f>AVERAGE(D746:D750)</f>
        <v>-1.25E-3</v>
      </c>
      <c r="F748" s="28">
        <v>4100</v>
      </c>
      <c r="G748" s="28">
        <f>F748/$J$738</f>
        <v>8.0761911020249366E-6</v>
      </c>
      <c r="H748" s="11">
        <f>AVERAGE(G746:G750)</f>
        <v>1.2330964950896611E-5</v>
      </c>
      <c r="I748" s="12"/>
      <c r="J748" s="14"/>
      <c r="K748">
        <f>AVERAGE(C746:C750)</f>
        <v>159.80000000000001</v>
      </c>
      <c r="M748">
        <f>AVERAGE(G746:G750)</f>
        <v>1.2330964950896611E-5</v>
      </c>
    </row>
    <row r="749" spans="1:13" x14ac:dyDescent="0.25">
      <c r="A749" s="37"/>
      <c r="B749" s="36"/>
      <c r="C749" s="28">
        <v>160</v>
      </c>
      <c r="D749" s="28">
        <f>(C749-C748)/C748</f>
        <v>0</v>
      </c>
      <c r="E749" s="11"/>
      <c r="F749" s="28">
        <v>100</v>
      </c>
      <c r="G749" s="28">
        <f>F749/$J$738</f>
        <v>1.9698027078109602E-7</v>
      </c>
      <c r="H749" s="11"/>
      <c r="I749" s="12"/>
      <c r="J749" s="14"/>
    </row>
    <row r="750" spans="1:13" x14ac:dyDescent="0.25">
      <c r="A750" s="37"/>
      <c r="B750" s="36"/>
      <c r="C750" s="28">
        <v>159</v>
      </c>
      <c r="D750" s="28">
        <f>(C750-C749)/C749</f>
        <v>-6.2500000000000003E-3</v>
      </c>
      <c r="E750" s="11"/>
      <c r="F750" s="28">
        <v>5000</v>
      </c>
      <c r="G750" s="28">
        <f>F750/$J$738</f>
        <v>9.8490135390548006E-6</v>
      </c>
      <c r="H750" s="11"/>
      <c r="I750" s="12"/>
      <c r="J750" s="14"/>
    </row>
    <row r="751" spans="1:13" x14ac:dyDescent="0.25">
      <c r="A751" s="37"/>
      <c r="B751" s="36"/>
      <c r="C751" s="28">
        <v>160</v>
      </c>
      <c r="D751" s="28">
        <f>(C751-C750)/C750</f>
        <v>6.2893081761006293E-3</v>
      </c>
      <c r="E751" s="11"/>
      <c r="F751" s="28">
        <v>100</v>
      </c>
      <c r="G751" s="28">
        <f>F751/$J$738</f>
        <v>1.9698027078109602E-7</v>
      </c>
      <c r="H751" s="11"/>
      <c r="I751" s="12"/>
      <c r="J751" s="14"/>
    </row>
    <row r="752" spans="1:13" x14ac:dyDescent="0.25">
      <c r="A752" s="37"/>
      <c r="B752" s="36"/>
      <c r="C752" s="28">
        <v>160</v>
      </c>
      <c r="D752" s="28">
        <f>(C752-C751)/C751</f>
        <v>0</v>
      </c>
      <c r="E752" s="11"/>
      <c r="F752" s="28">
        <v>100</v>
      </c>
      <c r="G752" s="28">
        <f>F752/$J$738</f>
        <v>1.9698027078109602E-7</v>
      </c>
      <c r="H752" s="11"/>
      <c r="I752" s="12"/>
      <c r="J752" s="14"/>
    </row>
    <row r="753" spans="1:13" x14ac:dyDescent="0.25">
      <c r="A753" s="37">
        <v>2016</v>
      </c>
      <c r="B753" s="36" t="s">
        <v>70</v>
      </c>
      <c r="C753" s="28">
        <v>216</v>
      </c>
      <c r="D753" s="28"/>
      <c r="E753" s="11"/>
      <c r="F753" s="28">
        <v>3947600</v>
      </c>
      <c r="G753" s="28">
        <f>F753/$J$753</f>
        <v>9.338828849448763E-4</v>
      </c>
      <c r="H753" s="11"/>
      <c r="I753" s="12"/>
      <c r="J753" s="13">
        <v>4227082500</v>
      </c>
    </row>
    <row r="754" spans="1:13" x14ac:dyDescent="0.25">
      <c r="A754" s="37"/>
      <c r="B754" s="36"/>
      <c r="C754" s="28">
        <v>214</v>
      </c>
      <c r="D754" s="28">
        <f>(C754-C753)/C753</f>
        <v>-9.2592592592592587E-3</v>
      </c>
      <c r="E754" s="11"/>
      <c r="F754" s="28">
        <v>1820800</v>
      </c>
      <c r="G754" s="28">
        <f>F754/$J$753</f>
        <v>4.307462653023687E-4</v>
      </c>
      <c r="H754" s="11"/>
      <c r="I754" s="12"/>
      <c r="J754" s="20"/>
    </row>
    <row r="755" spans="1:13" x14ac:dyDescent="0.25">
      <c r="A755" s="37"/>
      <c r="B755" s="36"/>
      <c r="C755" s="28">
        <v>212</v>
      </c>
      <c r="D755" s="28">
        <f>(C755-C754)/C754</f>
        <v>-9.3457943925233638E-3</v>
      </c>
      <c r="E755" s="11"/>
      <c r="F755" s="28">
        <v>2645200</v>
      </c>
      <c r="G755" s="28">
        <f>F755/$J$753</f>
        <v>6.2577439640697805E-4</v>
      </c>
      <c r="H755" s="11"/>
      <c r="I755" s="12"/>
      <c r="J755" s="19"/>
    </row>
    <row r="756" spans="1:13" x14ac:dyDescent="0.25">
      <c r="A756" s="37"/>
      <c r="B756" s="36"/>
      <c r="C756" s="28">
        <v>212</v>
      </c>
      <c r="D756" s="28">
        <f>(C756-C755)/C755</f>
        <v>0</v>
      </c>
      <c r="E756" s="11"/>
      <c r="F756" s="28">
        <v>16</v>
      </c>
      <c r="G756" s="28">
        <f>F756/$J$753</f>
        <v>3.785116566804646E-9</v>
      </c>
      <c r="H756" s="11"/>
      <c r="I756" s="12"/>
      <c r="J756" s="19"/>
    </row>
    <row r="757" spans="1:13" x14ac:dyDescent="0.25">
      <c r="A757" s="37"/>
      <c r="B757" s="36"/>
      <c r="C757" s="28">
        <v>208</v>
      </c>
      <c r="D757" s="28">
        <f>(C757-C756)/C756</f>
        <v>-1.8867924528301886E-2</v>
      </c>
      <c r="E757" s="11">
        <f>AVERAGE(D755:D759)</f>
        <v>7.9561573147360516E-3</v>
      </c>
      <c r="F757" s="28">
        <v>1567600</v>
      </c>
      <c r="G757" s="28">
        <f>F757/$J$753</f>
        <v>3.708467956326852E-4</v>
      </c>
      <c r="H757" s="11">
        <f>AVERAGE(G755:G759)</f>
        <v>1.3982038912181156E-3</v>
      </c>
      <c r="I757" s="12"/>
      <c r="J757" s="19"/>
      <c r="K757">
        <f>AVERAGE(C755:C759)</f>
        <v>215.6</v>
      </c>
      <c r="M757">
        <f>AVERAGE(G755:G759)</f>
        <v>1.3982038912181156E-3</v>
      </c>
    </row>
    <row r="758" spans="1:13" x14ac:dyDescent="0.25">
      <c r="A758" s="37"/>
      <c r="B758" s="36"/>
      <c r="C758" s="28">
        <v>224</v>
      </c>
      <c r="D758" s="28">
        <f>(C758-C757)/C757</f>
        <v>7.6923076923076927E-2</v>
      </c>
      <c r="E758" s="11"/>
      <c r="F758" s="28">
        <v>16461600</v>
      </c>
      <c r="G758" s="28">
        <f>F758/$J$753</f>
        <v>3.8943171797569602E-3</v>
      </c>
      <c r="H758" s="11"/>
      <c r="I758" s="12"/>
      <c r="J758" s="20"/>
    </row>
    <row r="759" spans="1:13" x14ac:dyDescent="0.25">
      <c r="A759" s="37"/>
      <c r="B759" s="36"/>
      <c r="C759" s="28">
        <v>222</v>
      </c>
      <c r="D759" s="28">
        <f>(C759-C758)/C758</f>
        <v>-8.9285714285714281E-3</v>
      </c>
      <c r="E759" s="11"/>
      <c r="F759" s="28">
        <v>8877200</v>
      </c>
      <c r="G759" s="28">
        <f>F759/$J$753</f>
        <v>2.1000772991773878E-3</v>
      </c>
      <c r="H759" s="11"/>
      <c r="I759" s="12"/>
      <c r="J759" s="19"/>
    </row>
    <row r="760" spans="1:13" x14ac:dyDescent="0.25">
      <c r="A760" s="37"/>
      <c r="B760" s="36"/>
      <c r="C760" s="29">
        <v>248</v>
      </c>
      <c r="D760" s="28">
        <f>(C760-C759)/C759</f>
        <v>0.11711711711711711</v>
      </c>
      <c r="E760" s="11"/>
      <c r="F760" s="28">
        <v>56107600</v>
      </c>
      <c r="G760" s="28">
        <f>F760/$J$753</f>
        <v>1.3273362892728022E-2</v>
      </c>
      <c r="H760" s="11"/>
      <c r="I760" s="12"/>
      <c r="J760" s="19"/>
      <c r="L760">
        <f>(H757+H763)/2</f>
        <v>6.7184095886465419E-3</v>
      </c>
    </row>
    <row r="761" spans="1:13" x14ac:dyDescent="0.25">
      <c r="A761" s="37"/>
      <c r="B761" s="36"/>
      <c r="C761" s="28">
        <v>246</v>
      </c>
      <c r="D761" s="28">
        <f>(C761-C760)/C760</f>
        <v>-8.0645161290322578E-3</v>
      </c>
      <c r="E761" s="11"/>
      <c r="F761" s="28">
        <v>51834600</v>
      </c>
      <c r="G761" s="28">
        <f>F761/$J$753</f>
        <v>1.2262500199605756E-2</v>
      </c>
      <c r="H761" s="11"/>
      <c r="I761" s="12"/>
      <c r="J761" s="19"/>
    </row>
    <row r="762" spans="1:13" x14ac:dyDescent="0.25">
      <c r="A762" s="37"/>
      <c r="B762" s="36"/>
      <c r="C762" s="28">
        <v>242</v>
      </c>
      <c r="D762" s="28">
        <f>(C762-C761)/C761</f>
        <v>-1.6260162601626018E-2</v>
      </c>
      <c r="E762" s="11"/>
      <c r="F762" s="28">
        <v>52091500</v>
      </c>
      <c r="G762" s="28">
        <f>F762/$J$753</f>
        <v>1.2323274977481513E-2</v>
      </c>
      <c r="H762" s="11"/>
      <c r="I762" s="12"/>
      <c r="J762" s="19"/>
    </row>
    <row r="763" spans="1:13" x14ac:dyDescent="0.25">
      <c r="A763" s="37"/>
      <c r="B763" s="36"/>
      <c r="C763" s="28">
        <v>236</v>
      </c>
      <c r="D763" s="28">
        <f>(C763-C762)/C762</f>
        <v>-2.4793388429752067E-2</v>
      </c>
      <c r="E763" s="11">
        <f>AVERAGE(D761:D765)</f>
        <v>-2.5375204273592623E-2</v>
      </c>
      <c r="F763" s="28">
        <v>70004400</v>
      </c>
      <c r="G763" s="28">
        <f>F763/$J$753</f>
        <v>1.6560925886826196E-2</v>
      </c>
      <c r="H763" s="11">
        <f>AVERAGE(G761:G765)</f>
        <v>1.2038615286074968E-2</v>
      </c>
      <c r="I763" s="12"/>
      <c r="J763" s="19"/>
      <c r="K763">
        <f>AVERAGE(C761:C765)</f>
        <v>234</v>
      </c>
      <c r="M763">
        <f>AVERAGE(G761:G765)</f>
        <v>1.2038615286074968E-2</v>
      </c>
    </row>
    <row r="764" spans="1:13" x14ac:dyDescent="0.25">
      <c r="A764" s="37"/>
      <c r="B764" s="36"/>
      <c r="C764" s="28">
        <v>228</v>
      </c>
      <c r="D764" s="28">
        <f>(C764-C763)/C763</f>
        <v>-3.3898305084745763E-2</v>
      </c>
      <c r="E764" s="11"/>
      <c r="F764" s="28">
        <v>38227500</v>
      </c>
      <c r="G764" s="28">
        <f>F764/$J$753</f>
        <v>9.043471472345287E-3</v>
      </c>
      <c r="H764" s="11"/>
      <c r="I764" s="12"/>
      <c r="J764" s="19"/>
    </row>
    <row r="765" spans="1:13" x14ac:dyDescent="0.25">
      <c r="A765" s="37"/>
      <c r="B765" s="36"/>
      <c r="C765" s="28">
        <v>218</v>
      </c>
      <c r="D765" s="28">
        <f>(C765-C764)/C764</f>
        <v>-4.3859649122807015E-2</v>
      </c>
      <c r="E765" s="11"/>
      <c r="F765" s="28">
        <v>42283100</v>
      </c>
      <c r="G765" s="28">
        <f>F765/$J$753</f>
        <v>1.0002903894116096E-2</v>
      </c>
      <c r="H765" s="11"/>
      <c r="I765" s="12"/>
      <c r="J765" s="19"/>
    </row>
    <row r="766" spans="1:13" x14ac:dyDescent="0.25">
      <c r="A766" s="37"/>
      <c r="B766" s="36"/>
      <c r="C766" s="28">
        <v>222</v>
      </c>
      <c r="D766" s="28">
        <f>(C766-C765)/C765</f>
        <v>1.834862385321101E-2</v>
      </c>
      <c r="E766" s="11"/>
      <c r="F766" s="28">
        <v>5926300</v>
      </c>
      <c r="G766" s="28">
        <f>F766/$J$753</f>
        <v>1.4019835193658983E-3</v>
      </c>
      <c r="H766" s="11"/>
      <c r="I766" s="12"/>
      <c r="J766" s="19"/>
    </row>
    <row r="767" spans="1:13" x14ac:dyDescent="0.25">
      <c r="A767" s="37"/>
      <c r="B767" s="36"/>
      <c r="C767" s="28">
        <v>216</v>
      </c>
      <c r="D767" s="28">
        <f>(C767-C766)/C766</f>
        <v>-2.7027027027027029E-2</v>
      </c>
      <c r="E767" s="11"/>
      <c r="F767" s="28">
        <v>4144200</v>
      </c>
      <c r="G767" s="28">
        <f>F767/$J$753</f>
        <v>9.803925047594884E-4</v>
      </c>
      <c r="H767" s="11"/>
      <c r="I767" s="12"/>
      <c r="J767" s="19"/>
    </row>
    <row r="768" spans="1:13" x14ac:dyDescent="0.25">
      <c r="A768" s="37">
        <v>2016</v>
      </c>
      <c r="B768" s="36" t="s">
        <v>71</v>
      </c>
      <c r="C768" s="28">
        <v>3944</v>
      </c>
      <c r="D768" s="28"/>
      <c r="E768" s="11"/>
      <c r="F768" s="28">
        <v>10332500</v>
      </c>
      <c r="G768" s="28">
        <f>F768/$J$768</f>
        <v>8.8829701069447449E-5</v>
      </c>
      <c r="H768" s="11"/>
      <c r="I768" s="12"/>
      <c r="J768" s="13">
        <v>116318076900</v>
      </c>
    </row>
    <row r="769" spans="1:13" x14ac:dyDescent="0.25">
      <c r="A769" s="37"/>
      <c r="B769" s="36"/>
      <c r="C769" s="28">
        <v>3960</v>
      </c>
      <c r="D769" s="28">
        <f>(C769-C768)/C768</f>
        <v>4.0567951318458417E-3</v>
      </c>
      <c r="E769" s="11"/>
      <c r="F769" s="28">
        <v>10240000</v>
      </c>
      <c r="G769" s="28">
        <f>F769/$J$768</f>
        <v>8.8034467839452391E-5</v>
      </c>
      <c r="H769" s="11"/>
      <c r="I769" s="12"/>
      <c r="J769" s="14"/>
    </row>
    <row r="770" spans="1:13" x14ac:dyDescent="0.25">
      <c r="A770" s="37"/>
      <c r="B770" s="36"/>
      <c r="C770" s="28">
        <v>3992</v>
      </c>
      <c r="D770" s="28">
        <f>(C770-C769)/C769</f>
        <v>8.0808080808080808E-3</v>
      </c>
      <c r="E770" s="11"/>
      <c r="F770" s="28">
        <v>12875000</v>
      </c>
      <c r="G770" s="28">
        <f>F770/$J$768</f>
        <v>1.1068786849931148E-4</v>
      </c>
      <c r="H770" s="11"/>
      <c r="I770" s="12"/>
      <c r="J770" s="14"/>
    </row>
    <row r="771" spans="1:13" x14ac:dyDescent="0.25">
      <c r="A771" s="37"/>
      <c r="B771" s="36"/>
      <c r="C771" s="28">
        <v>3971</v>
      </c>
      <c r="D771" s="28">
        <f>(C771-C770)/C770</f>
        <v>-5.2605210420841684E-3</v>
      </c>
      <c r="E771" s="11"/>
      <c r="F771" s="28">
        <v>14872500</v>
      </c>
      <c r="G771" s="28">
        <f>F771/$J$768</f>
        <v>1.2786060770920467E-4</v>
      </c>
      <c r="H771" s="11"/>
      <c r="I771" s="12"/>
      <c r="J771" s="14"/>
    </row>
    <row r="772" spans="1:13" x14ac:dyDescent="0.25">
      <c r="A772" s="37"/>
      <c r="B772" s="36"/>
      <c r="C772" s="28">
        <v>3914</v>
      </c>
      <c r="D772" s="28">
        <f>(C772-C771)/C771</f>
        <v>-1.4354066985645933E-2</v>
      </c>
      <c r="E772" s="11">
        <f>AVERAGE(D770:D774)</f>
        <v>-7.8479972516873157E-3</v>
      </c>
      <c r="F772" s="28">
        <v>11947500</v>
      </c>
      <c r="G772" s="28">
        <f>F772/$J$768</f>
        <v>1.0271404340936107E-4</v>
      </c>
      <c r="H772" s="11">
        <f>AVERAGE(G770:G774)</f>
        <v>1.3263630564717494E-4</v>
      </c>
      <c r="I772" s="12"/>
      <c r="J772" s="14"/>
      <c r="K772">
        <f>AVERAGE(C770:C774)</f>
        <v>3901.6</v>
      </c>
      <c r="M772">
        <f>AVERAGE(G770:G774)</f>
        <v>1.3263630564717494E-4</v>
      </c>
    </row>
    <row r="773" spans="1:13" x14ac:dyDescent="0.25">
      <c r="A773" s="37"/>
      <c r="B773" s="36"/>
      <c r="C773" s="28">
        <v>3825</v>
      </c>
      <c r="D773" s="28">
        <f>(C773-C772)/C772</f>
        <v>-2.2738886050076648E-2</v>
      </c>
      <c r="E773" s="11"/>
      <c r="F773" s="28">
        <v>21075000</v>
      </c>
      <c r="G773" s="28">
        <f>F773/$J$768</f>
        <v>1.8118421969887295E-4</v>
      </c>
      <c r="H773" s="11"/>
      <c r="I773" s="12"/>
      <c r="J773" s="14"/>
    </row>
    <row r="774" spans="1:13" x14ac:dyDescent="0.25">
      <c r="A774" s="37"/>
      <c r="B774" s="36"/>
      <c r="C774" s="28">
        <v>3806</v>
      </c>
      <c r="D774" s="28">
        <f>(C774-C773)/C773</f>
        <v>-4.9673202614379085E-3</v>
      </c>
      <c r="E774" s="11"/>
      <c r="F774" s="28">
        <v>16370000</v>
      </c>
      <c r="G774" s="28">
        <f>F774/$J$768</f>
        <v>1.4073478891912458E-4</v>
      </c>
      <c r="H774" s="11"/>
      <c r="I774" s="12"/>
      <c r="J774" s="14"/>
    </row>
    <row r="775" spans="1:13" x14ac:dyDescent="0.25">
      <c r="A775" s="37"/>
      <c r="B775" s="36"/>
      <c r="C775" s="29">
        <v>3880</v>
      </c>
      <c r="D775" s="28">
        <f>(C775-C774)/C774</f>
        <v>1.9442984760903836E-2</v>
      </c>
      <c r="E775" s="11"/>
      <c r="F775" s="28">
        <v>16756200</v>
      </c>
      <c r="G775" s="28">
        <f>F775/$J$768</f>
        <v>1.4405499511830391E-4</v>
      </c>
      <c r="H775" s="11"/>
      <c r="I775" s="12"/>
      <c r="J775" s="14"/>
      <c r="L775">
        <f>(H772+H778)/2</f>
        <v>1.4633460639684975E-4</v>
      </c>
    </row>
    <row r="776" spans="1:13" x14ac:dyDescent="0.25">
      <c r="A776" s="37"/>
      <c r="B776" s="36"/>
      <c r="C776" s="28">
        <v>3660</v>
      </c>
      <c r="D776" s="28">
        <f>(C776-C775)/C775</f>
        <v>-5.6701030927835051E-2</v>
      </c>
      <c r="E776" s="11"/>
      <c r="F776" s="28">
        <v>37650900</v>
      </c>
      <c r="G776" s="28">
        <f>F776/$J$768</f>
        <v>3.2368915480238651E-4</v>
      </c>
      <c r="H776" s="11"/>
      <c r="I776" s="12"/>
      <c r="J776" s="14"/>
    </row>
    <row r="777" spans="1:13" x14ac:dyDescent="0.25">
      <c r="A777" s="37"/>
      <c r="B777" s="36"/>
      <c r="C777" s="28">
        <v>3740</v>
      </c>
      <c r="D777" s="28">
        <f>(C777-C776)/C776</f>
        <v>2.185792349726776E-2</v>
      </c>
      <c r="E777" s="11"/>
      <c r="F777" s="28">
        <v>19029800</v>
      </c>
      <c r="G777" s="28">
        <f>F777/$J$768</f>
        <v>1.6360139805578233E-4</v>
      </c>
      <c r="H777" s="11"/>
      <c r="I777" s="12"/>
      <c r="J777" s="14"/>
    </row>
    <row r="778" spans="1:13" x14ac:dyDescent="0.25">
      <c r="A778" s="37"/>
      <c r="B778" s="36"/>
      <c r="C778" s="28">
        <v>3750</v>
      </c>
      <c r="D778" s="28">
        <f>(C778-C777)/C777</f>
        <v>2.6737967914438501E-3</v>
      </c>
      <c r="E778" s="11">
        <f>AVERAGE(D776:D780)</f>
        <v>-4.2935112506317053E-3</v>
      </c>
      <c r="F778" s="28">
        <v>12440000</v>
      </c>
      <c r="G778" s="28">
        <f>F778/$J$768</f>
        <v>1.0694812303933474E-4</v>
      </c>
      <c r="H778" s="11">
        <f>AVERAGE(G776:G780)</f>
        <v>1.6003290714652454E-4</v>
      </c>
      <c r="I778" s="12"/>
      <c r="J778" s="14"/>
      <c r="K778">
        <f>AVERAGE(C776:C780)</f>
        <v>3748</v>
      </c>
      <c r="M778">
        <f>AVERAGE(G776:G780)</f>
        <v>1.6003290714652454E-4</v>
      </c>
    </row>
    <row r="779" spans="1:13" x14ac:dyDescent="0.25">
      <c r="A779" s="37"/>
      <c r="B779" s="36"/>
      <c r="C779" s="28">
        <v>3800</v>
      </c>
      <c r="D779" s="28">
        <f>(C779-C778)/C778</f>
        <v>1.3333333333333334E-2</v>
      </c>
      <c r="E779" s="11"/>
      <c r="F779" s="28">
        <v>14056600</v>
      </c>
      <c r="G779" s="28">
        <f>F779/$J$768</f>
        <v>1.2084622076484828E-4</v>
      </c>
      <c r="H779" s="11"/>
      <c r="I779" s="12"/>
      <c r="J779" s="14"/>
    </row>
    <row r="780" spans="1:13" x14ac:dyDescent="0.25">
      <c r="A780" s="37"/>
      <c r="B780" s="36"/>
      <c r="C780" s="28">
        <v>3790</v>
      </c>
      <c r="D780" s="28">
        <f>(C780-C779)/C779</f>
        <v>-2.631578947368421E-3</v>
      </c>
      <c r="E780" s="11"/>
      <c r="F780" s="28">
        <v>9896300</v>
      </c>
      <c r="G780" s="28">
        <f>F780/$J$768</f>
        <v>8.5079639070270773E-5</v>
      </c>
      <c r="H780" s="11"/>
      <c r="I780" s="12"/>
      <c r="J780" s="14"/>
    </row>
    <row r="781" spans="1:13" x14ac:dyDescent="0.25">
      <c r="A781" s="37"/>
      <c r="B781" s="36"/>
      <c r="C781" s="28">
        <v>3730</v>
      </c>
      <c r="D781" s="28">
        <f>(C781-C780)/C780</f>
        <v>-1.5831134564643801E-2</v>
      </c>
      <c r="E781" s="11"/>
      <c r="F781" s="28">
        <v>16663600</v>
      </c>
      <c r="G781" s="28">
        <f>F781/$J$768</f>
        <v>1.4325890217670888E-4</v>
      </c>
      <c r="H781" s="11"/>
      <c r="I781" s="12"/>
      <c r="J781" s="14"/>
    </row>
    <row r="782" spans="1:13" x14ac:dyDescent="0.25">
      <c r="A782" s="37"/>
      <c r="B782" s="36"/>
      <c r="C782" s="28">
        <v>3650</v>
      </c>
      <c r="D782" s="28">
        <f>(C782-C781)/C781</f>
        <v>-2.1447721179624665E-2</v>
      </c>
      <c r="E782" s="11"/>
      <c r="F782" s="28">
        <v>17556800</v>
      </c>
      <c r="G782" s="28">
        <f>F782/$J$768</f>
        <v>1.509378461878611E-4</v>
      </c>
      <c r="H782" s="11"/>
      <c r="I782" s="12"/>
      <c r="J782" s="14"/>
    </row>
    <row r="783" spans="1:13" x14ac:dyDescent="0.25">
      <c r="A783" s="37">
        <v>2016</v>
      </c>
      <c r="B783" s="36" t="s">
        <v>67</v>
      </c>
      <c r="C783" s="28">
        <v>299</v>
      </c>
      <c r="D783" s="28"/>
      <c r="E783" s="11"/>
      <c r="F783" s="28">
        <v>21688000</v>
      </c>
      <c r="G783" s="28">
        <f>F783/$J$783</f>
        <v>3.6884353741496602E-2</v>
      </c>
      <c r="H783" s="11"/>
      <c r="I783" s="12"/>
      <c r="J783" s="13">
        <v>588000000</v>
      </c>
    </row>
    <row r="784" spans="1:13" x14ac:dyDescent="0.25">
      <c r="A784" s="37"/>
      <c r="B784" s="36"/>
      <c r="C784" s="28">
        <v>299</v>
      </c>
      <c r="D784" s="28">
        <f>(C784-C783)/C783</f>
        <v>0</v>
      </c>
      <c r="E784" s="11"/>
      <c r="F784" s="28">
        <v>3948000</v>
      </c>
      <c r="G784" s="28">
        <f>F784/$J$783</f>
        <v>6.7142857142857143E-3</v>
      </c>
      <c r="H784" s="11"/>
      <c r="I784" s="12"/>
      <c r="J784" s="14"/>
    </row>
    <row r="785" spans="1:13" x14ac:dyDescent="0.25">
      <c r="A785" s="37"/>
      <c r="B785" s="36"/>
      <c r="C785" s="28">
        <v>299</v>
      </c>
      <c r="D785" s="28">
        <f>(C785-C784)/C784</f>
        <v>0</v>
      </c>
      <c r="E785" s="11"/>
      <c r="F785" s="28">
        <v>4085000</v>
      </c>
      <c r="G785" s="28">
        <f>F785/$J$783</f>
        <v>6.9472789115646262E-3</v>
      </c>
      <c r="H785" s="11"/>
      <c r="I785" s="12"/>
      <c r="J785" s="14"/>
    </row>
    <row r="786" spans="1:13" x14ac:dyDescent="0.25">
      <c r="A786" s="37"/>
      <c r="B786" s="36"/>
      <c r="C786" s="28">
        <v>299</v>
      </c>
      <c r="D786" s="28">
        <f>(C786-C785)/C785</f>
        <v>0</v>
      </c>
      <c r="E786" s="11"/>
      <c r="F786" s="28">
        <v>6138500</v>
      </c>
      <c r="G786" s="28">
        <f>F786/$J$783</f>
        <v>1.0439625850340136E-2</v>
      </c>
      <c r="H786" s="11"/>
      <c r="I786" s="12"/>
      <c r="J786" s="14"/>
    </row>
    <row r="787" spans="1:13" x14ac:dyDescent="0.25">
      <c r="A787" s="37"/>
      <c r="B787" s="36"/>
      <c r="C787" s="28">
        <v>314</v>
      </c>
      <c r="D787" s="28">
        <f>(C787-C786)/C786</f>
        <v>5.016722408026756E-2</v>
      </c>
      <c r="E787" s="11">
        <f>AVERAGE(D785:D789)</f>
        <v>1.5114831935657191E-2</v>
      </c>
      <c r="F787" s="28">
        <v>18448500</v>
      </c>
      <c r="G787" s="28">
        <f>F787/$J$783</f>
        <v>3.1375E-2</v>
      </c>
      <c r="H787" s="11">
        <f>AVERAGE(G785:G789)</f>
        <v>2.392108843537415E-2</v>
      </c>
      <c r="I787" s="12"/>
      <c r="J787" s="14"/>
      <c r="K787">
        <f>AVERAGE(C785:C789)</f>
        <v>309.8</v>
      </c>
      <c r="M787">
        <f>AVERAGE(G785:G789)</f>
        <v>2.392108843537415E-2</v>
      </c>
    </row>
    <row r="788" spans="1:13" x14ac:dyDescent="0.25">
      <c r="A788" s="37"/>
      <c r="B788" s="36"/>
      <c r="C788" s="28">
        <v>315</v>
      </c>
      <c r="D788" s="28">
        <f>(C788-C787)/C787</f>
        <v>3.1847133757961785E-3</v>
      </c>
      <c r="E788" s="11"/>
      <c r="F788" s="28">
        <v>6501500</v>
      </c>
      <c r="G788" s="28">
        <f>F788/$J$783</f>
        <v>1.1056972789115646E-2</v>
      </c>
      <c r="H788" s="11"/>
      <c r="I788" s="12"/>
      <c r="J788" s="14"/>
    </row>
    <row r="789" spans="1:13" x14ac:dyDescent="0.25">
      <c r="A789" s="37"/>
      <c r="B789" s="36"/>
      <c r="C789" s="28">
        <v>322</v>
      </c>
      <c r="D789" s="28">
        <f>(C789-C788)/C788</f>
        <v>2.2222222222222223E-2</v>
      </c>
      <c r="E789" s="11"/>
      <c r="F789" s="28">
        <v>35154500</v>
      </c>
      <c r="G789" s="28">
        <f>F789/$J$783</f>
        <v>5.9786564625850337E-2</v>
      </c>
      <c r="H789" s="11"/>
      <c r="I789" s="12"/>
      <c r="J789" s="14"/>
    </row>
    <row r="790" spans="1:13" x14ac:dyDescent="0.25">
      <c r="A790" s="37"/>
      <c r="B790" s="36"/>
      <c r="C790" s="29">
        <v>324</v>
      </c>
      <c r="D790" s="28">
        <f>(C790-C789)/C789</f>
        <v>6.2111801242236021E-3</v>
      </c>
      <c r="E790" s="11"/>
      <c r="F790" s="28">
        <v>17748900</v>
      </c>
      <c r="G790" s="28">
        <f>F790/$J$783</f>
        <v>3.0185204081632652E-2</v>
      </c>
      <c r="H790" s="11"/>
      <c r="I790" s="12"/>
      <c r="J790" s="14"/>
      <c r="L790">
        <f>(H787+H793)/2</f>
        <v>4.3078095238095235E-2</v>
      </c>
    </row>
    <row r="791" spans="1:13" x14ac:dyDescent="0.25">
      <c r="A791" s="37"/>
      <c r="B791" s="36"/>
      <c r="C791" s="28">
        <v>336</v>
      </c>
      <c r="D791" s="28">
        <f>(C791-C790)/C790</f>
        <v>3.7037037037037035E-2</v>
      </c>
      <c r="E791" s="11"/>
      <c r="F791" s="28">
        <v>23355600</v>
      </c>
      <c r="G791" s="28">
        <f>F791/$J$783</f>
        <v>3.9720408163265303E-2</v>
      </c>
      <c r="H791" s="11"/>
      <c r="I791" s="12"/>
      <c r="J791" s="14"/>
    </row>
    <row r="792" spans="1:13" x14ac:dyDescent="0.25">
      <c r="A792" s="37"/>
      <c r="B792" s="36"/>
      <c r="C792" s="28">
        <v>356</v>
      </c>
      <c r="D792" s="28">
        <f>(C792-C791)/C791</f>
        <v>5.9523809523809521E-2</v>
      </c>
      <c r="E792" s="11"/>
      <c r="F792" s="28">
        <v>38646000</v>
      </c>
      <c r="G792" s="28">
        <f>F792/$J$783</f>
        <v>6.572448979591837E-2</v>
      </c>
      <c r="H792" s="11"/>
      <c r="I792" s="12"/>
      <c r="J792" s="14"/>
    </row>
    <row r="793" spans="1:13" x14ac:dyDescent="0.25">
      <c r="A793" s="37"/>
      <c r="B793" s="36"/>
      <c r="C793" s="28">
        <v>358</v>
      </c>
      <c r="D793" s="28">
        <f>(C793-C792)/C792</f>
        <v>5.6179775280898875E-3</v>
      </c>
      <c r="E793" s="11">
        <f>AVERAGE(D791:D795)</f>
        <v>1.0327626688478916E-2</v>
      </c>
      <c r="F793" s="28">
        <v>26340200</v>
      </c>
      <c r="G793" s="28">
        <f>F793/$J$783</f>
        <v>4.4796258503401361E-2</v>
      </c>
      <c r="H793" s="11">
        <f>AVERAGE(G791:G795)</f>
        <v>6.2235102040816323E-2</v>
      </c>
      <c r="I793" s="12"/>
      <c r="J793" s="14"/>
      <c r="K793">
        <f>AVERAGE(C791:C795)</f>
        <v>346.4</v>
      </c>
      <c r="M793">
        <f>AVERAGE(G791:G795)</f>
        <v>6.2235102040816323E-2</v>
      </c>
    </row>
    <row r="794" spans="1:13" x14ac:dyDescent="0.25">
      <c r="A794" s="37"/>
      <c r="B794" s="36"/>
      <c r="C794" s="28">
        <v>342</v>
      </c>
      <c r="D794" s="28">
        <f>(C794-C793)/C793</f>
        <v>-4.4692737430167599E-2</v>
      </c>
      <c r="E794" s="11"/>
      <c r="F794" s="28">
        <v>46722100</v>
      </c>
      <c r="G794" s="28">
        <f>F794/$J$783</f>
        <v>7.9459353741496597E-2</v>
      </c>
      <c r="H794" s="11"/>
      <c r="I794" s="12"/>
      <c r="J794" s="14"/>
    </row>
    <row r="795" spans="1:13" x14ac:dyDescent="0.25">
      <c r="A795" s="37"/>
      <c r="B795" s="36"/>
      <c r="C795" s="28">
        <v>340</v>
      </c>
      <c r="D795" s="28">
        <f>(C795-C794)/C794</f>
        <v>-5.8479532163742687E-3</v>
      </c>
      <c r="E795" s="11"/>
      <c r="F795" s="28">
        <v>47907300</v>
      </c>
      <c r="G795" s="28">
        <f>F795/$J$783</f>
        <v>8.1475000000000006E-2</v>
      </c>
      <c r="H795" s="11"/>
      <c r="I795" s="12"/>
      <c r="J795" s="14"/>
    </row>
    <row r="796" spans="1:13" x14ac:dyDescent="0.25">
      <c r="A796" s="37"/>
      <c r="B796" s="36"/>
      <c r="C796" s="28">
        <v>370</v>
      </c>
      <c r="D796" s="28">
        <f>(C796-C795)/C795</f>
        <v>8.8235294117647065E-2</v>
      </c>
      <c r="E796" s="11"/>
      <c r="F796" s="28">
        <v>88448300</v>
      </c>
      <c r="G796" s="28">
        <f>F796/$J$783</f>
        <v>0.15042227891156462</v>
      </c>
      <c r="H796" s="11"/>
      <c r="I796" s="12"/>
      <c r="J796" s="14"/>
    </row>
    <row r="797" spans="1:13" x14ac:dyDescent="0.25">
      <c r="A797" s="37"/>
      <c r="B797" s="36"/>
      <c r="C797" s="28">
        <v>358</v>
      </c>
      <c r="D797" s="28">
        <f>(C797-C796)/C796</f>
        <v>-3.2432432432432434E-2</v>
      </c>
      <c r="E797" s="11"/>
      <c r="F797" s="28">
        <v>33819000</v>
      </c>
      <c r="G797" s="28">
        <f>F797/$J$783</f>
        <v>5.7515306122448977E-2</v>
      </c>
      <c r="H797" s="11"/>
      <c r="I797" s="12"/>
      <c r="J797" s="14"/>
    </row>
    <row r="798" spans="1:13" x14ac:dyDescent="0.25">
      <c r="A798" s="37">
        <v>2016</v>
      </c>
      <c r="B798" s="36" t="s">
        <v>72</v>
      </c>
      <c r="C798" s="28">
        <v>970</v>
      </c>
      <c r="D798" s="28"/>
      <c r="E798" s="11"/>
      <c r="F798" s="28">
        <v>1925000</v>
      </c>
      <c r="G798" s="28">
        <f>F798/$J$798</f>
        <v>3.982621288921072E-4</v>
      </c>
      <c r="H798" s="11"/>
      <c r="I798" s="12"/>
      <c r="J798" s="13">
        <v>4833500000</v>
      </c>
    </row>
    <row r="799" spans="1:13" x14ac:dyDescent="0.25">
      <c r="A799" s="37"/>
      <c r="B799" s="36"/>
      <c r="C799" s="28">
        <v>980</v>
      </c>
      <c r="D799" s="28">
        <f>(C799-C798)/C798</f>
        <v>1.0309278350515464E-2</v>
      </c>
      <c r="E799" s="11"/>
      <c r="F799" s="28">
        <v>2230000</v>
      </c>
      <c r="G799" s="28">
        <f>F799/$J$798</f>
        <v>4.6136340126202546E-4</v>
      </c>
      <c r="H799" s="11"/>
      <c r="I799" s="12"/>
      <c r="J799" s="19"/>
    </row>
    <row r="800" spans="1:13" x14ac:dyDescent="0.25">
      <c r="A800" s="37"/>
      <c r="B800" s="36"/>
      <c r="C800" s="28">
        <v>990</v>
      </c>
      <c r="D800" s="28">
        <f>(C800-C799)/C799</f>
        <v>1.020408163265306E-2</v>
      </c>
      <c r="E800" s="11"/>
      <c r="F800" s="28">
        <v>2007000</v>
      </c>
      <c r="G800" s="28">
        <f>F800/$J$798</f>
        <v>4.1522706113582291E-4</v>
      </c>
      <c r="H800" s="11"/>
      <c r="I800" s="12"/>
      <c r="J800" s="19"/>
    </row>
    <row r="801" spans="1:13" x14ac:dyDescent="0.25">
      <c r="A801" s="37"/>
      <c r="B801" s="36"/>
      <c r="C801" s="28">
        <v>980</v>
      </c>
      <c r="D801" s="28">
        <f>(C801-C800)/C800</f>
        <v>-1.0101010101010102E-2</v>
      </c>
      <c r="E801" s="11"/>
      <c r="F801" s="28">
        <v>1660000</v>
      </c>
      <c r="G801" s="28">
        <f>F801/$J$798</f>
        <v>3.4343643322644048E-4</v>
      </c>
      <c r="H801" s="11"/>
      <c r="I801" s="12"/>
      <c r="J801" s="19"/>
    </row>
    <row r="802" spans="1:13" x14ac:dyDescent="0.25">
      <c r="A802" s="37"/>
      <c r="B802" s="36"/>
      <c r="C802" s="28">
        <v>980</v>
      </c>
      <c r="D802" s="28">
        <f>(C802-C801)/C801</f>
        <v>0</v>
      </c>
      <c r="E802" s="11">
        <f>AVERAGE(D800:D804)</f>
        <v>1.0410224695938978E-3</v>
      </c>
      <c r="F802" s="28">
        <v>1666000</v>
      </c>
      <c r="G802" s="28">
        <f>F802/$J$798</f>
        <v>3.446777697320782E-4</v>
      </c>
      <c r="H802" s="11">
        <f>AVERAGE(G800:G804)</f>
        <v>3.8440053791248573E-4</v>
      </c>
      <c r="I802" s="12"/>
      <c r="J802" s="19"/>
      <c r="K802">
        <f>AVERAGE(C800:C804)</f>
        <v>983</v>
      </c>
      <c r="M802">
        <f>AVERAGE(G800:G804)</f>
        <v>3.8440053791248573E-4</v>
      </c>
    </row>
    <row r="803" spans="1:13" x14ac:dyDescent="0.25">
      <c r="A803" s="37"/>
      <c r="B803" s="36"/>
      <c r="C803" s="28">
        <v>980</v>
      </c>
      <c r="D803" s="28">
        <f>(C803-C802)/C802</f>
        <v>0</v>
      </c>
      <c r="E803" s="11"/>
      <c r="F803" s="28">
        <v>1928000</v>
      </c>
      <c r="G803" s="28">
        <f>F803/$J$798</f>
        <v>3.9888279714492606E-4</v>
      </c>
      <c r="H803" s="11"/>
      <c r="I803" s="12"/>
      <c r="J803" s="14"/>
    </row>
    <row r="804" spans="1:13" x14ac:dyDescent="0.25">
      <c r="A804" s="37"/>
      <c r="B804" s="36"/>
      <c r="C804" s="28">
        <v>985</v>
      </c>
      <c r="D804" s="28">
        <f>(C804-C803)/C803</f>
        <v>5.1020408163265302E-3</v>
      </c>
      <c r="E804" s="11"/>
      <c r="F804" s="28">
        <v>2029000</v>
      </c>
      <c r="G804" s="28">
        <f>F804/$J$798</f>
        <v>4.1977862832316129E-4</v>
      </c>
      <c r="H804" s="11"/>
      <c r="I804" s="12"/>
      <c r="J804" s="14"/>
    </row>
    <row r="805" spans="1:13" x14ac:dyDescent="0.25">
      <c r="A805" s="37"/>
      <c r="B805" s="36"/>
      <c r="C805" s="29">
        <v>995</v>
      </c>
      <c r="D805" s="28">
        <f>(C805-C804)/C804</f>
        <v>1.015228426395939E-2</v>
      </c>
      <c r="E805" s="11"/>
      <c r="F805" s="28">
        <v>1410800</v>
      </c>
      <c r="G805" s="28">
        <f>F805/$J$798</f>
        <v>2.9187959035895312E-4</v>
      </c>
      <c r="H805" s="11"/>
      <c r="I805" s="12"/>
      <c r="J805" s="14"/>
      <c r="L805">
        <f>(H802+H808)/2</f>
        <v>3.2814730526533567E-4</v>
      </c>
    </row>
    <row r="806" spans="1:13" x14ac:dyDescent="0.25">
      <c r="A806" s="37"/>
      <c r="B806" s="36"/>
      <c r="C806" s="28">
        <v>995</v>
      </c>
      <c r="D806" s="28">
        <f>(C806-C805)/C805</f>
        <v>0</v>
      </c>
      <c r="E806" s="11"/>
      <c r="F806" s="28">
        <v>1084800</v>
      </c>
      <c r="G806" s="28">
        <f>F806/$J$798</f>
        <v>2.2443364021930279E-4</v>
      </c>
      <c r="H806" s="11"/>
      <c r="I806" s="12"/>
      <c r="J806" s="14"/>
    </row>
    <row r="807" spans="1:13" x14ac:dyDescent="0.25">
      <c r="A807" s="37"/>
      <c r="B807" s="36"/>
      <c r="C807" s="28">
        <v>975</v>
      </c>
      <c r="D807" s="28">
        <f>(C807-C806)/C806</f>
        <v>-2.0100502512562814E-2</v>
      </c>
      <c r="E807" s="11"/>
      <c r="F807" s="28">
        <v>1303100</v>
      </c>
      <c r="G807" s="28">
        <f>F807/$J$798</f>
        <v>2.6959760008275579E-4</v>
      </c>
      <c r="H807" s="11"/>
      <c r="I807" s="12"/>
      <c r="J807" s="14"/>
    </row>
    <row r="808" spans="1:13" x14ac:dyDescent="0.25">
      <c r="A808" s="37"/>
      <c r="B808" s="36"/>
      <c r="C808" s="28">
        <v>980</v>
      </c>
      <c r="D808" s="28">
        <f>(C808-C807)/C807</f>
        <v>5.1282051282051282E-3</v>
      </c>
      <c r="E808" s="11">
        <f>AVERAGE(D806:D810)</f>
        <v>-9.5364315034092537E-4</v>
      </c>
      <c r="F808" s="28">
        <v>1113400</v>
      </c>
      <c r="G808" s="28">
        <f>F808/$J$798</f>
        <v>2.3035067756284265E-4</v>
      </c>
      <c r="H808" s="11">
        <f>AVERAGE(G806:G810)</f>
        <v>2.7189407261818556E-4</v>
      </c>
      <c r="I808" s="12"/>
      <c r="J808" s="14"/>
      <c r="K808">
        <f>AVERAGE(C806:C810)</f>
        <v>986</v>
      </c>
      <c r="M808">
        <f>AVERAGE(G806:G810)</f>
        <v>2.7189407261818556E-4</v>
      </c>
    </row>
    <row r="809" spans="1:13" x14ac:dyDescent="0.25">
      <c r="A809" s="37"/>
      <c r="B809" s="36"/>
      <c r="C809" s="28">
        <v>990</v>
      </c>
      <c r="D809" s="28">
        <f>(C809-C808)/C808</f>
        <v>1.020408163265306E-2</v>
      </c>
      <c r="E809" s="11"/>
      <c r="F809" s="28">
        <v>1826100</v>
      </c>
      <c r="G809" s="28">
        <f>F809/$J$798</f>
        <v>3.7780076549084516E-4</v>
      </c>
      <c r="H809" s="11"/>
      <c r="I809" s="12"/>
      <c r="J809" s="14"/>
    </row>
    <row r="810" spans="1:13" x14ac:dyDescent="0.25">
      <c r="A810" s="37"/>
      <c r="B810" s="36"/>
      <c r="C810" s="28">
        <v>990</v>
      </c>
      <c r="D810" s="28">
        <f>(C810-C809)/C809</f>
        <v>0</v>
      </c>
      <c r="E810" s="11"/>
      <c r="F810" s="28">
        <v>1243600</v>
      </c>
      <c r="G810" s="28">
        <f>F810/$J$798</f>
        <v>2.5728767973518153E-4</v>
      </c>
      <c r="H810" s="11"/>
      <c r="I810" s="12"/>
      <c r="J810" s="14"/>
    </row>
    <row r="811" spans="1:13" x14ac:dyDescent="0.25">
      <c r="A811" s="37"/>
      <c r="B811" s="36"/>
      <c r="C811" s="28">
        <v>995</v>
      </c>
      <c r="D811" s="28">
        <f>(C811-C810)/C810</f>
        <v>5.0505050505050509E-3</v>
      </c>
      <c r="E811" s="11"/>
      <c r="F811" s="28">
        <v>1733100</v>
      </c>
      <c r="G811" s="28">
        <f>F811/$J$798</f>
        <v>3.5856004965346023E-4</v>
      </c>
      <c r="H811" s="11"/>
      <c r="I811" s="12"/>
      <c r="J811" s="14"/>
    </row>
    <row r="812" spans="1:13" x14ac:dyDescent="0.25">
      <c r="A812" s="37"/>
      <c r="B812" s="36"/>
      <c r="C812" s="28">
        <v>1000</v>
      </c>
      <c r="D812" s="28">
        <f>(C812-C811)/C811</f>
        <v>5.0251256281407036E-3</v>
      </c>
      <c r="E812" s="11"/>
      <c r="F812" s="28">
        <v>1179500</v>
      </c>
      <c r="G812" s="28">
        <f>F812/$J$798</f>
        <v>2.4402606806661839E-4</v>
      </c>
      <c r="H812" s="11"/>
      <c r="I812" s="12"/>
      <c r="J812" s="14"/>
    </row>
    <row r="813" spans="1:13" x14ac:dyDescent="0.25">
      <c r="A813" s="37">
        <v>2016</v>
      </c>
      <c r="B813" s="36" t="s">
        <v>73</v>
      </c>
      <c r="C813" s="28">
        <v>446</v>
      </c>
      <c r="D813" s="28"/>
      <c r="E813" s="11"/>
      <c r="F813" s="28">
        <v>13019500</v>
      </c>
      <c r="G813" s="28">
        <f>F813/$J$813</f>
        <v>7.1502437758348518E-4</v>
      </c>
      <c r="H813" s="11"/>
      <c r="I813" s="12"/>
      <c r="J813" s="13">
        <v>18208470100</v>
      </c>
    </row>
    <row r="814" spans="1:13" x14ac:dyDescent="0.25">
      <c r="A814" s="37"/>
      <c r="B814" s="36"/>
      <c r="C814" s="28">
        <v>446</v>
      </c>
      <c r="D814" s="28">
        <f>(C814-C813)/C813</f>
        <v>0</v>
      </c>
      <c r="E814" s="11"/>
      <c r="F814" s="28">
        <v>16374500</v>
      </c>
      <c r="G814" s="28">
        <f>F814/$J$813</f>
        <v>8.9927928651183054E-4</v>
      </c>
      <c r="H814" s="11"/>
      <c r="I814" s="12"/>
      <c r="J814" s="14"/>
    </row>
    <row r="815" spans="1:13" x14ac:dyDescent="0.25">
      <c r="A815" s="37"/>
      <c r="B815" s="36"/>
      <c r="C815" s="28">
        <v>456</v>
      </c>
      <c r="D815" s="28">
        <f>(C815-C814)/C814</f>
        <v>2.2421524663677129E-2</v>
      </c>
      <c r="E815" s="11"/>
      <c r="F815" s="28">
        <v>59057000</v>
      </c>
      <c r="G815" s="28">
        <f>F815/$J$813</f>
        <v>3.2433806726024721E-3</v>
      </c>
      <c r="H815" s="11"/>
      <c r="I815" s="12"/>
      <c r="J815" s="14"/>
    </row>
    <row r="816" spans="1:13" x14ac:dyDescent="0.25">
      <c r="A816" s="37"/>
      <c r="B816" s="36"/>
      <c r="C816" s="28">
        <v>452</v>
      </c>
      <c r="D816" s="28">
        <f>(C816-C815)/C815</f>
        <v>-8.771929824561403E-3</v>
      </c>
      <c r="E816" s="11"/>
      <c r="F816" s="28">
        <v>56049500</v>
      </c>
      <c r="G816" s="28">
        <f>F816/$J$813</f>
        <v>3.0782102885184189E-3</v>
      </c>
      <c r="H816" s="11"/>
      <c r="I816" s="12"/>
      <c r="J816" s="14"/>
    </row>
    <row r="817" spans="1:13" x14ac:dyDescent="0.25">
      <c r="A817" s="37"/>
      <c r="B817" s="36"/>
      <c r="C817" s="28">
        <v>442</v>
      </c>
      <c r="D817" s="28">
        <f>(C817-C816)/C816</f>
        <v>-2.2123893805309734E-2</v>
      </c>
      <c r="E817" s="11">
        <f>AVERAGE(D815:D819)</f>
        <v>-1.5500033531819868E-2</v>
      </c>
      <c r="F817" s="28">
        <v>13447500</v>
      </c>
      <c r="G817" s="28">
        <f>F817/$J$813</f>
        <v>7.3852992185213849E-4</v>
      </c>
      <c r="H817" s="11">
        <f>AVERAGE(G815:G819)</f>
        <v>1.9698030533603153E-3</v>
      </c>
      <c r="I817" s="12"/>
      <c r="J817" s="14"/>
      <c r="K817">
        <f>AVERAGE(C815:C819)</f>
        <v>437.2</v>
      </c>
      <c r="M817">
        <f>AVERAGE(G815:G819)</f>
        <v>1.9698030533603153E-3</v>
      </c>
    </row>
    <row r="818" spans="1:13" x14ac:dyDescent="0.25">
      <c r="A818" s="37"/>
      <c r="B818" s="36"/>
      <c r="C818" s="28">
        <v>424</v>
      </c>
      <c r="D818" s="28">
        <f>(C818-C817)/C817</f>
        <v>-4.072398190045249E-2</v>
      </c>
      <c r="E818" s="11"/>
      <c r="F818" s="28">
        <v>17955000</v>
      </c>
      <c r="G818" s="28">
        <f>F818/$J$813</f>
        <v>9.8607954986838797E-4</v>
      </c>
      <c r="H818" s="11"/>
      <c r="I818" s="12"/>
      <c r="J818" s="14"/>
    </row>
    <row r="819" spans="1:13" x14ac:dyDescent="0.25">
      <c r="A819" s="37"/>
      <c r="B819" s="36"/>
      <c r="C819" s="28">
        <v>412</v>
      </c>
      <c r="D819" s="28">
        <f>(C819-C818)/C818</f>
        <v>-2.8301886792452831E-2</v>
      </c>
      <c r="E819" s="11"/>
      <c r="F819" s="28">
        <v>32826500</v>
      </c>
      <c r="G819" s="28">
        <f>F819/$J$813</f>
        <v>1.8028148339601579E-3</v>
      </c>
      <c r="H819" s="11"/>
      <c r="I819" s="12"/>
      <c r="J819" s="14"/>
    </row>
    <row r="820" spans="1:13" x14ac:dyDescent="0.25">
      <c r="A820" s="37"/>
      <c r="B820" s="36"/>
      <c r="C820" s="29">
        <v>412</v>
      </c>
      <c r="D820" s="28">
        <f>(C820-C819)/C819</f>
        <v>0</v>
      </c>
      <c r="E820" s="11"/>
      <c r="F820" s="28">
        <v>57534100</v>
      </c>
      <c r="G820" s="28">
        <f>F820/$J$813</f>
        <v>3.1597437722129108E-3</v>
      </c>
      <c r="H820" s="11"/>
      <c r="I820" s="12"/>
      <c r="J820" s="14"/>
      <c r="L820">
        <f>(H817+H823)/2</f>
        <v>1.5607373845208446E-3</v>
      </c>
    </row>
    <row r="821" spans="1:13" x14ac:dyDescent="0.25">
      <c r="A821" s="37"/>
      <c r="B821" s="36"/>
      <c r="C821" s="28">
        <v>410</v>
      </c>
      <c r="D821" s="28">
        <f>(C821-C820)/C820</f>
        <v>-4.8543689320388345E-3</v>
      </c>
      <c r="E821" s="11"/>
      <c r="F821" s="28">
        <v>22792000</v>
      </c>
      <c r="G821" s="28">
        <f>F821/$J$813</f>
        <v>1.251725151801743E-3</v>
      </c>
      <c r="H821" s="11"/>
      <c r="I821" s="12"/>
      <c r="J821" s="14"/>
    </row>
    <row r="822" spans="1:13" x14ac:dyDescent="0.25">
      <c r="A822" s="37"/>
      <c r="B822" s="36"/>
      <c r="C822" s="28">
        <v>410</v>
      </c>
      <c r="D822" s="28">
        <f>(C822-C821)/C821</f>
        <v>0</v>
      </c>
      <c r="E822" s="11"/>
      <c r="F822" s="28">
        <v>21154000</v>
      </c>
      <c r="G822" s="28">
        <f>F822/$J$813</f>
        <v>1.1617670174277849E-3</v>
      </c>
      <c r="H822" s="11"/>
      <c r="I822" s="12"/>
      <c r="J822" s="14"/>
    </row>
    <row r="823" spans="1:13" x14ac:dyDescent="0.25">
      <c r="A823" s="37"/>
      <c r="B823" s="36"/>
      <c r="C823" s="28">
        <v>412</v>
      </c>
      <c r="D823" s="28">
        <f>(C823-C822)/C822</f>
        <v>4.8780487804878049E-3</v>
      </c>
      <c r="E823" s="11">
        <f>AVERAGE(D821:D825)</f>
        <v>3.8741604807352422E-3</v>
      </c>
      <c r="F823" s="28">
        <v>13288500</v>
      </c>
      <c r="G823" s="28">
        <f>F823/$J$813</f>
        <v>7.2979772199532563E-4</v>
      </c>
      <c r="H823" s="11">
        <f>AVERAGE(G821:G825)</f>
        <v>1.1516717156813739E-3</v>
      </c>
      <c r="I823" s="12"/>
      <c r="J823" s="14"/>
      <c r="K823">
        <f>AVERAGE(C821:C825)</f>
        <v>413.2</v>
      </c>
      <c r="M823">
        <f>AVERAGE(G821:G825)</f>
        <v>1.1516717156813739E-3</v>
      </c>
    </row>
    <row r="824" spans="1:13" x14ac:dyDescent="0.25">
      <c r="A824" s="37"/>
      <c r="B824" s="36"/>
      <c r="C824" s="28">
        <v>414</v>
      </c>
      <c r="D824" s="28">
        <f>(C824-C823)/C823</f>
        <v>4.8543689320388345E-3</v>
      </c>
      <c r="E824" s="11"/>
      <c r="F824" s="28">
        <v>19029000</v>
      </c>
      <c r="G824" s="28">
        <f>F824/$J$813</f>
        <v>1.0450630885238403E-3</v>
      </c>
      <c r="H824" s="11"/>
      <c r="I824" s="12"/>
      <c r="J824" s="14"/>
    </row>
    <row r="825" spans="1:13" x14ac:dyDescent="0.25">
      <c r="A825" s="37"/>
      <c r="B825" s="36"/>
      <c r="C825" s="28">
        <v>420</v>
      </c>
      <c r="D825" s="28">
        <f>(C825-C824)/C824</f>
        <v>1.4492753623188406E-2</v>
      </c>
      <c r="E825" s="11"/>
      <c r="F825" s="28">
        <v>28587400</v>
      </c>
      <c r="G825" s="28">
        <f>F825/$J$813</f>
        <v>1.5700055986581762E-3</v>
      </c>
      <c r="H825" s="11"/>
      <c r="I825" s="12"/>
      <c r="J825" s="14"/>
    </row>
    <row r="826" spans="1:13" x14ac:dyDescent="0.25">
      <c r="A826" s="37"/>
      <c r="B826" s="36"/>
      <c r="C826" s="28">
        <v>422</v>
      </c>
      <c r="D826" s="28">
        <f>(C826-C825)/C825</f>
        <v>4.7619047619047623E-3</v>
      </c>
      <c r="E826" s="11"/>
      <c r="F826" s="28">
        <v>13926100</v>
      </c>
      <c r="G826" s="28">
        <f>F826/$J$813</f>
        <v>7.648143926161045E-4</v>
      </c>
      <c r="H826" s="11"/>
      <c r="I826" s="12"/>
      <c r="J826" s="14"/>
    </row>
    <row r="827" spans="1:13" x14ac:dyDescent="0.25">
      <c r="A827" s="37"/>
      <c r="B827" s="36"/>
      <c r="C827" s="28">
        <v>430</v>
      </c>
      <c r="D827" s="28">
        <f>(C827-C826)/C826</f>
        <v>1.8957345971563982E-2</v>
      </c>
      <c r="E827" s="11"/>
      <c r="F827" s="28">
        <v>19102100</v>
      </c>
      <c r="G827" s="28">
        <f>F827/$J$813</f>
        <v>1.049077703678136E-3</v>
      </c>
      <c r="H827" s="11"/>
      <c r="I827" s="12"/>
      <c r="J827" s="14"/>
    </row>
    <row r="828" spans="1:13" x14ac:dyDescent="0.25">
      <c r="A828" s="37">
        <v>2016</v>
      </c>
      <c r="B828" s="36" t="s">
        <v>74</v>
      </c>
      <c r="C828" s="28">
        <v>144</v>
      </c>
      <c r="D828" s="28"/>
      <c r="E828" s="11"/>
      <c r="F828" s="28">
        <v>248000</v>
      </c>
      <c r="G828" s="28">
        <f>F828/$J$828</f>
        <v>1.9276512202896559E-4</v>
      </c>
      <c r="H828" s="11"/>
      <c r="I828" s="12"/>
      <c r="J828" s="13">
        <v>1286539792</v>
      </c>
    </row>
    <row r="829" spans="1:13" x14ac:dyDescent="0.25">
      <c r="A829" s="37"/>
      <c r="B829" s="36"/>
      <c r="C829" s="28">
        <v>144</v>
      </c>
      <c r="D829" s="28">
        <f>(C829-C828)/C828</f>
        <v>0</v>
      </c>
      <c r="E829" s="11"/>
      <c r="F829" s="28">
        <v>116800</v>
      </c>
      <c r="G829" s="28">
        <f>F829/$J$828</f>
        <v>9.0786154245899915E-5</v>
      </c>
      <c r="H829" s="11"/>
      <c r="I829" s="12"/>
      <c r="J829" s="20"/>
    </row>
    <row r="830" spans="1:13" x14ac:dyDescent="0.25">
      <c r="A830" s="37"/>
      <c r="B830" s="36"/>
      <c r="C830" s="28">
        <v>140</v>
      </c>
      <c r="D830" s="28">
        <f>(C830-C829)/C829</f>
        <v>-2.7777777777777776E-2</v>
      </c>
      <c r="E830" s="11"/>
      <c r="F830" s="28">
        <v>4000</v>
      </c>
      <c r="G830" s="28">
        <f>F830/$J$828</f>
        <v>3.1091148714349288E-6</v>
      </c>
      <c r="H830" s="11"/>
      <c r="I830" s="12"/>
      <c r="J830" s="14"/>
    </row>
    <row r="831" spans="1:13" x14ac:dyDescent="0.25">
      <c r="A831" s="37"/>
      <c r="B831" s="36"/>
      <c r="C831" s="28">
        <v>162</v>
      </c>
      <c r="D831" s="28">
        <f>(C831-C830)/C830</f>
        <v>0.15714285714285714</v>
      </c>
      <c r="E831" s="11"/>
      <c r="F831" s="28">
        <v>800</v>
      </c>
      <c r="G831" s="28">
        <f>F831/$J$828</f>
        <v>6.218229742869857E-7</v>
      </c>
      <c r="H831" s="11"/>
      <c r="I831" s="12"/>
      <c r="J831" s="19"/>
    </row>
    <row r="832" spans="1:13" x14ac:dyDescent="0.25">
      <c r="A832" s="37"/>
      <c r="B832" s="36"/>
      <c r="C832" s="28">
        <v>162</v>
      </c>
      <c r="D832" s="28">
        <f>(C832-C831)/C831</f>
        <v>0</v>
      </c>
      <c r="E832" s="11">
        <f>AVERAGE(D830:D834)</f>
        <v>5.0564373897707224E-2</v>
      </c>
      <c r="F832" s="28">
        <v>800</v>
      </c>
      <c r="G832" s="28">
        <f>F832/$J$828</f>
        <v>6.218229742869857E-7</v>
      </c>
      <c r="H832" s="11">
        <f>AVERAGE(G830:G834)</f>
        <v>5.3476775788680777E-6</v>
      </c>
      <c r="I832" s="12"/>
      <c r="J832" s="19"/>
      <c r="K832">
        <f>AVERAGE(C830:C834)</f>
        <v>161.6</v>
      </c>
      <c r="M832">
        <f>AVERAGE(G830:G834)</f>
        <v>5.3476775788680777E-6</v>
      </c>
    </row>
    <row r="833" spans="1:13" x14ac:dyDescent="0.25">
      <c r="A833" s="37"/>
      <c r="B833" s="36"/>
      <c r="C833" s="28">
        <v>162</v>
      </c>
      <c r="D833" s="28">
        <f>(C833-C832)/C832</f>
        <v>0</v>
      </c>
      <c r="E833" s="11"/>
      <c r="F833" s="28">
        <v>5600</v>
      </c>
      <c r="G833" s="28">
        <f>F833/$J$828</f>
        <v>4.3527608200089004E-6</v>
      </c>
      <c r="H833" s="11"/>
      <c r="I833" s="12"/>
      <c r="J833" s="19"/>
    </row>
    <row r="834" spans="1:13" x14ac:dyDescent="0.25">
      <c r="A834" s="37"/>
      <c r="B834" s="36"/>
      <c r="C834" s="28">
        <v>182</v>
      </c>
      <c r="D834" s="28">
        <f>(C834-C833)/C833</f>
        <v>0.12345679012345678</v>
      </c>
      <c r="E834" s="11"/>
      <c r="F834" s="28">
        <v>23200</v>
      </c>
      <c r="G834" s="28">
        <f>F834/$J$828</f>
        <v>1.8032866254322586E-5</v>
      </c>
      <c r="H834" s="11"/>
      <c r="I834" s="12"/>
      <c r="J834" s="19"/>
    </row>
    <row r="835" spans="1:13" x14ac:dyDescent="0.25">
      <c r="A835" s="37"/>
      <c r="B835" s="36"/>
      <c r="C835" s="29">
        <v>224</v>
      </c>
      <c r="D835" s="28">
        <f>(C835-C834)/C834</f>
        <v>0.23076923076923078</v>
      </c>
      <c r="E835" s="11"/>
      <c r="F835" s="28">
        <v>42200</v>
      </c>
      <c r="G835" s="28">
        <f>F835/$J$828</f>
        <v>3.2801161893638496E-5</v>
      </c>
      <c r="H835" s="11"/>
      <c r="I835" s="12"/>
      <c r="J835" s="19"/>
      <c r="L835">
        <f>(H832+H838)/2</f>
        <v>8.0448347298378796E-6</v>
      </c>
    </row>
    <row r="836" spans="1:13" x14ac:dyDescent="0.25">
      <c r="A836" s="37"/>
      <c r="B836" s="36"/>
      <c r="C836" s="28">
        <v>226</v>
      </c>
      <c r="D836" s="28">
        <f>(C836-C835)/C835</f>
        <v>8.9285714285714281E-3</v>
      </c>
      <c r="E836" s="11"/>
      <c r="F836" s="28">
        <v>36600</v>
      </c>
      <c r="G836" s="28">
        <f>F836/$J$828</f>
        <v>2.8448401073629599E-5</v>
      </c>
      <c r="H836" s="11"/>
      <c r="I836" s="12"/>
      <c r="J836" s="19"/>
    </row>
    <row r="837" spans="1:13" x14ac:dyDescent="0.25">
      <c r="A837" s="37"/>
      <c r="B837" s="36"/>
      <c r="C837" s="28">
        <v>236</v>
      </c>
      <c r="D837" s="28">
        <f>(C837-C836)/C836</f>
        <v>4.4247787610619468E-2</v>
      </c>
      <c r="E837" s="11"/>
      <c r="F837" s="28">
        <v>100</v>
      </c>
      <c r="G837" s="28">
        <f>F837/$J$828</f>
        <v>7.7727871785873213E-8</v>
      </c>
      <c r="H837" s="11"/>
      <c r="I837" s="12"/>
      <c r="J837" s="19"/>
    </row>
    <row r="838" spans="1:13" x14ac:dyDescent="0.25">
      <c r="A838" s="37"/>
      <c r="B838" s="36"/>
      <c r="C838" s="28">
        <v>238</v>
      </c>
      <c r="D838" s="28">
        <f>(C838-C837)/C837</f>
        <v>8.4745762711864406E-3</v>
      </c>
      <c r="E838" s="11">
        <f>AVERAGE(D836:D840)</f>
        <v>2.351195465436811E-3</v>
      </c>
      <c r="F838" s="28">
        <v>1300</v>
      </c>
      <c r="G838" s="28">
        <f>F838/$J$828</f>
        <v>1.0104623332163519E-6</v>
      </c>
      <c r="H838" s="11">
        <f>AVERAGE(G836:G840)</f>
        <v>1.074199188080768E-5</v>
      </c>
      <c r="I838" s="12"/>
      <c r="J838" s="19"/>
      <c r="K838">
        <f>AVERAGE(C836:C840)</f>
        <v>230</v>
      </c>
      <c r="M838">
        <f>AVERAGE(G836:G840)</f>
        <v>1.074199188080768E-5</v>
      </c>
    </row>
    <row r="839" spans="1:13" x14ac:dyDescent="0.25">
      <c r="A839" s="37"/>
      <c r="B839" s="36"/>
      <c r="C839" s="28">
        <v>224</v>
      </c>
      <c r="D839" s="28">
        <f>(C839-C838)/C838</f>
        <v>-5.8823529411764705E-2</v>
      </c>
      <c r="E839" s="11"/>
      <c r="F839" s="28">
        <v>30900</v>
      </c>
      <c r="G839" s="28">
        <f>F839/$J$828</f>
        <v>2.4017912381834825E-5</v>
      </c>
      <c r="H839" s="11"/>
      <c r="I839" s="12"/>
      <c r="J839" s="19"/>
    </row>
    <row r="840" spans="1:13" x14ac:dyDescent="0.25">
      <c r="A840" s="37"/>
      <c r="B840" s="36"/>
      <c r="C840" s="28">
        <v>226</v>
      </c>
      <c r="D840" s="28">
        <f>(C840-C839)/C839</f>
        <v>8.9285714285714281E-3</v>
      </c>
      <c r="E840" s="11"/>
      <c r="F840" s="28">
        <v>200</v>
      </c>
      <c r="G840" s="28">
        <f>F840/$J$828</f>
        <v>1.5545574357174643E-7</v>
      </c>
      <c r="H840" s="11"/>
      <c r="I840" s="12"/>
      <c r="J840" s="19"/>
    </row>
    <row r="841" spans="1:13" x14ac:dyDescent="0.25">
      <c r="A841" s="37"/>
      <c r="B841" s="36"/>
      <c r="C841" s="28">
        <v>230</v>
      </c>
      <c r="D841" s="28">
        <f>(C841-C840)/C840</f>
        <v>1.7699115044247787E-2</v>
      </c>
      <c r="E841" s="11"/>
      <c r="F841" s="28">
        <v>10000</v>
      </c>
      <c r="G841" s="28">
        <f>F841/$J$828</f>
        <v>7.7727871785873227E-6</v>
      </c>
      <c r="H841" s="11"/>
      <c r="I841" s="12"/>
      <c r="J841" s="19"/>
    </row>
    <row r="842" spans="1:13" x14ac:dyDescent="0.25">
      <c r="A842" s="37"/>
      <c r="B842" s="36"/>
      <c r="C842" s="28">
        <v>230</v>
      </c>
      <c r="D842" s="28">
        <f>(C842-C841)/C841</f>
        <v>0</v>
      </c>
      <c r="E842" s="11"/>
      <c r="F842" s="28">
        <v>2100</v>
      </c>
      <c r="G842" s="28">
        <f>F842/$J$828</f>
        <v>1.6322853075033377E-6</v>
      </c>
      <c r="H842" s="11"/>
      <c r="I842" s="12"/>
      <c r="J842" s="19"/>
    </row>
    <row r="843" spans="1:13" x14ac:dyDescent="0.25">
      <c r="A843" s="37">
        <v>2016</v>
      </c>
      <c r="B843" s="36" t="s">
        <v>75</v>
      </c>
      <c r="C843" s="28">
        <v>450</v>
      </c>
      <c r="D843" s="28"/>
      <c r="E843" s="11"/>
      <c r="F843" s="28">
        <v>8000</v>
      </c>
      <c r="G843" s="28">
        <f>F843/$J$843</f>
        <v>2.1778189143572712E-5</v>
      </c>
      <c r="H843" s="11"/>
      <c r="I843" s="12"/>
      <c r="J843" s="13">
        <v>367340000</v>
      </c>
    </row>
    <row r="844" spans="1:13" x14ac:dyDescent="0.25">
      <c r="A844" s="37"/>
      <c r="B844" s="36"/>
      <c r="C844" s="28">
        <v>412</v>
      </c>
      <c r="D844" s="28">
        <f>(C844-C843)/C843</f>
        <v>-8.4444444444444447E-2</v>
      </c>
      <c r="E844" s="11"/>
      <c r="F844" s="28">
        <v>18000</v>
      </c>
      <c r="G844" s="28">
        <f>F844/$J$843</f>
        <v>4.9000925573038601E-5</v>
      </c>
      <c r="H844" s="11"/>
      <c r="I844" s="12"/>
      <c r="J844" s="19"/>
    </row>
    <row r="845" spans="1:13" x14ac:dyDescent="0.25">
      <c r="A845" s="37"/>
      <c r="B845" s="36"/>
      <c r="C845" s="28">
        <v>412</v>
      </c>
      <c r="D845" s="28">
        <f>(C845-C844)/C844</f>
        <v>0</v>
      </c>
      <c r="E845" s="11"/>
      <c r="F845" s="28">
        <v>2000</v>
      </c>
      <c r="G845" s="28">
        <f>F845/$J$843</f>
        <v>5.4445472858931781E-6</v>
      </c>
      <c r="H845" s="11"/>
      <c r="I845" s="12"/>
      <c r="J845" s="19"/>
    </row>
    <row r="846" spans="1:13" x14ac:dyDescent="0.25">
      <c r="A846" s="37"/>
      <c r="B846" s="36"/>
      <c r="C846" s="28">
        <v>412</v>
      </c>
      <c r="D846" s="28">
        <f>(C846-C845)/C845</f>
        <v>0</v>
      </c>
      <c r="E846" s="11"/>
      <c r="F846" s="28">
        <v>2000</v>
      </c>
      <c r="G846" s="28">
        <f>F846/$J$843</f>
        <v>5.4445472858931781E-6</v>
      </c>
      <c r="H846" s="11"/>
      <c r="I846" s="12"/>
      <c r="J846" s="19"/>
    </row>
    <row r="847" spans="1:13" x14ac:dyDescent="0.25">
      <c r="A847" s="37"/>
      <c r="B847" s="36"/>
      <c r="C847" s="28">
        <v>495</v>
      </c>
      <c r="D847" s="28">
        <f>(C847-C846)/C846</f>
        <v>0.20145631067961164</v>
      </c>
      <c r="E847" s="11">
        <f>AVERAGE(D845:D849)</f>
        <v>8.2311464156124364E-2</v>
      </c>
      <c r="F847" s="28">
        <v>60000</v>
      </c>
      <c r="G847" s="28">
        <f>F847/$J$843</f>
        <v>1.6333641857679533E-4</v>
      </c>
      <c r="H847" s="11">
        <f>AVERAGE(G845:G849)</f>
        <v>5.5534382316110418E-5</v>
      </c>
      <c r="I847" s="12"/>
      <c r="J847" s="14"/>
      <c r="K847">
        <f>AVERAGE(C845:C849)</f>
        <v>483.8</v>
      </c>
      <c r="M847">
        <f>AVERAGE(G845:G849)</f>
        <v>5.5534382316110418E-5</v>
      </c>
    </row>
    <row r="848" spans="1:13" x14ac:dyDescent="0.25">
      <c r="A848" s="37"/>
      <c r="B848" s="36"/>
      <c r="C848" s="28">
        <v>500</v>
      </c>
      <c r="D848" s="28">
        <f>(C848-C847)/C847</f>
        <v>1.0101010101010102E-2</v>
      </c>
      <c r="E848" s="11"/>
      <c r="F848" s="28">
        <v>14000</v>
      </c>
      <c r="G848" s="28">
        <f>F848/$J$843</f>
        <v>3.8111831001252248E-5</v>
      </c>
      <c r="H848" s="11"/>
      <c r="I848" s="12"/>
      <c r="J848" s="14"/>
    </row>
    <row r="849" spans="1:13" x14ac:dyDescent="0.25">
      <c r="A849" s="37"/>
      <c r="B849" s="36"/>
      <c r="C849" s="28">
        <v>600</v>
      </c>
      <c r="D849" s="28">
        <f>(C849-C848)/C848</f>
        <v>0.2</v>
      </c>
      <c r="E849" s="11"/>
      <c r="F849" s="28">
        <v>24000</v>
      </c>
      <c r="G849" s="28">
        <f>F849/$J$843</f>
        <v>6.533456743071813E-5</v>
      </c>
      <c r="H849" s="11"/>
      <c r="I849" s="12"/>
      <c r="J849" s="14"/>
    </row>
    <row r="850" spans="1:13" x14ac:dyDescent="0.25">
      <c r="A850" s="37"/>
      <c r="B850" s="36"/>
      <c r="C850" s="29">
        <v>750</v>
      </c>
      <c r="D850" s="28">
        <f>(C850-C849)/C849</f>
        <v>0.25</v>
      </c>
      <c r="E850" s="11"/>
      <c r="F850" s="28">
        <v>31800</v>
      </c>
      <c r="G850" s="28">
        <f>F850/$J$843</f>
        <v>8.6568301845701525E-5</v>
      </c>
      <c r="H850" s="11"/>
      <c r="I850" s="12"/>
      <c r="J850" s="14"/>
      <c r="L850">
        <f>(H847+H853)/2</f>
        <v>1.924919692927533E-4</v>
      </c>
    </row>
    <row r="851" spans="1:13" x14ac:dyDescent="0.25">
      <c r="A851" s="37"/>
      <c r="B851" s="36"/>
      <c r="C851" s="28">
        <v>935</v>
      </c>
      <c r="D851" s="28">
        <f>(C851-C850)/C850</f>
        <v>0.24666666666666667</v>
      </c>
      <c r="E851" s="11"/>
      <c r="F851" s="28">
        <v>281500</v>
      </c>
      <c r="G851" s="28">
        <f>F851/$J$843</f>
        <v>7.6632003048946482E-4</v>
      </c>
      <c r="H851" s="11"/>
      <c r="I851" s="12"/>
      <c r="J851" s="14"/>
    </row>
    <row r="852" spans="1:13" x14ac:dyDescent="0.25">
      <c r="A852" s="37"/>
      <c r="B852" s="36"/>
      <c r="C852" s="28">
        <v>950</v>
      </c>
      <c r="D852" s="28">
        <f>(C852-C851)/C851</f>
        <v>1.6042780748663103E-2</v>
      </c>
      <c r="E852" s="11"/>
      <c r="F852" s="28">
        <v>197300</v>
      </c>
      <c r="G852" s="28">
        <f>F852/$J$843</f>
        <v>5.3710458975336198E-4</v>
      </c>
      <c r="H852" s="11"/>
      <c r="I852" s="12"/>
      <c r="J852" s="14"/>
    </row>
    <row r="853" spans="1:13" x14ac:dyDescent="0.25">
      <c r="A853" s="37"/>
      <c r="B853" s="36"/>
      <c r="C853" s="28">
        <v>1015</v>
      </c>
      <c r="D853" s="28">
        <f>(C853-C852)/C852</f>
        <v>6.8421052631578952E-2</v>
      </c>
      <c r="E853" s="11">
        <f>AVERAGE(D851:D855)</f>
        <v>4.1057185637527853E-2</v>
      </c>
      <c r="F853" s="28">
        <v>51900</v>
      </c>
      <c r="G853" s="28">
        <f>F853/$J$843</f>
        <v>1.4128600206892797E-4</v>
      </c>
      <c r="H853" s="11">
        <f>AVERAGE(G851:G855)</f>
        <v>3.2944955626939621E-4</v>
      </c>
      <c r="I853" s="12"/>
      <c r="J853" s="14"/>
      <c r="K853">
        <f>AVERAGE(C851:C855)</f>
        <v>941</v>
      </c>
      <c r="M853">
        <f>AVERAGE(G851:G855)</f>
        <v>3.2944955626939621E-4</v>
      </c>
    </row>
    <row r="854" spans="1:13" x14ac:dyDescent="0.25">
      <c r="A854" s="37"/>
      <c r="B854" s="36"/>
      <c r="C854" s="28">
        <v>915</v>
      </c>
      <c r="D854" s="28">
        <f>(C854-C853)/C853</f>
        <v>-9.8522167487684734E-2</v>
      </c>
      <c r="E854" s="11"/>
      <c r="F854" s="28">
        <v>58600</v>
      </c>
      <c r="G854" s="28">
        <f>F854/$J$843</f>
        <v>1.5952523547667011E-4</v>
      </c>
      <c r="H854" s="11"/>
      <c r="I854" s="12"/>
      <c r="J854" s="14"/>
    </row>
    <row r="855" spans="1:13" x14ac:dyDescent="0.25">
      <c r="A855" s="37"/>
      <c r="B855" s="36"/>
      <c r="C855" s="28">
        <v>890</v>
      </c>
      <c r="D855" s="28">
        <f>(C855-C854)/C854</f>
        <v>-2.7322404371584699E-2</v>
      </c>
      <c r="E855" s="11"/>
      <c r="F855" s="28">
        <v>15800</v>
      </c>
      <c r="G855" s="28">
        <f>F855/$J$843</f>
        <v>4.3011923558556108E-5</v>
      </c>
      <c r="H855" s="11"/>
      <c r="I855" s="12"/>
      <c r="J855" s="14"/>
    </row>
    <row r="856" spans="1:13" x14ac:dyDescent="0.25">
      <c r="A856" s="37"/>
      <c r="B856" s="36"/>
      <c r="C856" s="28">
        <v>860</v>
      </c>
      <c r="D856" s="28">
        <f>(C856-C855)/C855</f>
        <v>-3.3707865168539325E-2</v>
      </c>
      <c r="E856" s="11"/>
      <c r="F856" s="28">
        <v>5300</v>
      </c>
      <c r="G856" s="28">
        <f>F856/$J$843</f>
        <v>1.4428050307616921E-5</v>
      </c>
      <c r="H856" s="11"/>
      <c r="I856" s="12"/>
      <c r="J856" s="14"/>
    </row>
    <row r="857" spans="1:13" x14ac:dyDescent="0.25">
      <c r="A857" s="37"/>
      <c r="B857" s="36"/>
      <c r="C857" s="28">
        <v>905</v>
      </c>
      <c r="D857" s="28">
        <f>(C857-C856)/C856</f>
        <v>5.232558139534884E-2</v>
      </c>
      <c r="E857" s="11"/>
      <c r="F857" s="28">
        <v>12400</v>
      </c>
      <c r="G857" s="28">
        <f>F857/$J$843</f>
        <v>3.3756193172537706E-5</v>
      </c>
      <c r="H857" s="11"/>
      <c r="I857" s="12"/>
      <c r="J857" s="14"/>
    </row>
    <row r="858" spans="1:13" x14ac:dyDescent="0.25">
      <c r="A858" s="37">
        <v>2016</v>
      </c>
      <c r="B858" s="36" t="s">
        <v>76</v>
      </c>
      <c r="C858" s="28">
        <v>220</v>
      </c>
      <c r="D858" s="28"/>
      <c r="E858" s="11"/>
      <c r="F858" s="28">
        <v>138400</v>
      </c>
      <c r="G858" s="28">
        <f>F858/$J$858</f>
        <v>1.223993831798409E-5</v>
      </c>
      <c r="H858" s="11"/>
      <c r="I858" s="12"/>
      <c r="J858" s="13">
        <v>11307246524</v>
      </c>
    </row>
    <row r="859" spans="1:13" x14ac:dyDescent="0.25">
      <c r="A859" s="37"/>
      <c r="B859" s="36"/>
      <c r="C859" s="28">
        <v>225</v>
      </c>
      <c r="D859" s="28">
        <f>(C859-C858)/C858</f>
        <v>2.2727272727272728E-2</v>
      </c>
      <c r="E859" s="11"/>
      <c r="F859" s="28">
        <v>376000</v>
      </c>
      <c r="G859" s="28">
        <f>F859/$J$858</f>
        <v>3.3253011615332497E-5</v>
      </c>
      <c r="H859" s="11"/>
      <c r="I859" s="12"/>
      <c r="J859" s="14"/>
    </row>
    <row r="860" spans="1:13" x14ac:dyDescent="0.25">
      <c r="A860" s="37"/>
      <c r="B860" s="36"/>
      <c r="C860" s="28">
        <v>230</v>
      </c>
      <c r="D860" s="28">
        <f>(C860-C859)/C859</f>
        <v>2.2222222222222223E-2</v>
      </c>
      <c r="E860" s="11"/>
      <c r="F860" s="28">
        <v>400</v>
      </c>
      <c r="G860" s="28">
        <f>F860/$J$858</f>
        <v>3.5375544271630316E-8</v>
      </c>
      <c r="H860" s="11"/>
      <c r="I860" s="12"/>
      <c r="J860" s="14"/>
    </row>
    <row r="861" spans="1:13" x14ac:dyDescent="0.25">
      <c r="A861" s="37"/>
      <c r="B861" s="36"/>
      <c r="C861" s="28">
        <v>230</v>
      </c>
      <c r="D861" s="28">
        <f>(C861-C860)/C860</f>
        <v>0</v>
      </c>
      <c r="E861" s="11"/>
      <c r="F861" s="28">
        <v>800</v>
      </c>
      <c r="G861" s="28">
        <f>F861/$J$858</f>
        <v>7.0751088543260632E-8</v>
      </c>
      <c r="H861" s="11"/>
      <c r="I861" s="12"/>
      <c r="J861" s="14"/>
    </row>
    <row r="862" spans="1:13" x14ac:dyDescent="0.25">
      <c r="A862" s="37"/>
      <c r="B862" s="36"/>
      <c r="C862" s="28">
        <v>230</v>
      </c>
      <c r="D862" s="28">
        <f>(C862-C861)/C861</f>
        <v>0</v>
      </c>
      <c r="E862" s="11">
        <f>AVERAGE(D860:D864)</f>
        <v>-4.2512077294685983E-3</v>
      </c>
      <c r="F862" s="28">
        <v>90400</v>
      </c>
      <c r="G862" s="28">
        <f>F862/$J$858</f>
        <v>7.9948730053884507E-6</v>
      </c>
      <c r="H862" s="11">
        <f>AVERAGE(G860:G864)</f>
        <v>7.9453472434081686E-6</v>
      </c>
      <c r="I862" s="12"/>
      <c r="J862" s="14"/>
      <c r="K862">
        <f>AVERAGE(C860:C864)</f>
        <v>228</v>
      </c>
      <c r="M862">
        <f>AVERAGE(G860:G864)</f>
        <v>7.9453472434081686E-6</v>
      </c>
    </row>
    <row r="863" spans="1:13" x14ac:dyDescent="0.25">
      <c r="A863" s="37"/>
      <c r="B863" s="36"/>
      <c r="C863" s="28">
        <v>230</v>
      </c>
      <c r="D863" s="28">
        <f>(C863-C862)/C862</f>
        <v>0</v>
      </c>
      <c r="E863" s="11"/>
      <c r="F863" s="28">
        <v>8800</v>
      </c>
      <c r="G863" s="28">
        <f>F863/$J$858</f>
        <v>7.7826197397586692E-7</v>
      </c>
      <c r="H863" s="11"/>
      <c r="I863" s="12"/>
      <c r="J863" s="14"/>
    </row>
    <row r="864" spans="1:13" x14ac:dyDescent="0.25">
      <c r="A864" s="37"/>
      <c r="B864" s="36"/>
      <c r="C864" s="28">
        <v>220</v>
      </c>
      <c r="D864" s="28">
        <f>(C864-C863)/C863</f>
        <v>-4.3478260869565216E-2</v>
      </c>
      <c r="E864" s="11"/>
      <c r="F864" s="28">
        <v>348800</v>
      </c>
      <c r="G864" s="28">
        <f>F864/$J$858</f>
        <v>3.0847474604861635E-5</v>
      </c>
      <c r="H864" s="11"/>
      <c r="I864" s="12"/>
      <c r="J864" s="14"/>
    </row>
    <row r="865" spans="1:13" x14ac:dyDescent="0.25">
      <c r="A865" s="37"/>
      <c r="B865" s="36"/>
      <c r="C865" s="29">
        <v>262</v>
      </c>
      <c r="D865" s="28">
        <f>(C865-C864)/C864</f>
        <v>0.19090909090909092</v>
      </c>
      <c r="E865" s="11"/>
      <c r="F865" s="28">
        <v>24693500</v>
      </c>
      <c r="G865" s="28">
        <f>F865/$J$858</f>
        <v>2.1838650061787581E-3</v>
      </c>
      <c r="H865" s="11"/>
      <c r="I865" s="12"/>
      <c r="J865" s="14"/>
      <c r="L865">
        <f>(H862+H868)/2</f>
        <v>3.1879025475822374E-4</v>
      </c>
    </row>
    <row r="866" spans="1:13" x14ac:dyDescent="0.25">
      <c r="A866" s="37"/>
      <c r="B866" s="36"/>
      <c r="C866" s="28">
        <v>260</v>
      </c>
      <c r="D866" s="28">
        <f>(C866-C865)/C865</f>
        <v>-7.6335877862595417E-3</v>
      </c>
      <c r="E866" s="11"/>
      <c r="F866" s="28">
        <v>32852500</v>
      </c>
      <c r="G866" s="28">
        <f>F866/$J$858</f>
        <v>2.9054376704593372E-3</v>
      </c>
      <c r="H866" s="11"/>
      <c r="I866" s="12"/>
      <c r="J866" s="14"/>
    </row>
    <row r="867" spans="1:13" x14ac:dyDescent="0.25">
      <c r="A867" s="37"/>
      <c r="B867" s="36"/>
      <c r="C867" s="28">
        <v>244</v>
      </c>
      <c r="D867" s="28">
        <f>(C867-C866)/C866</f>
        <v>-6.1538461538461542E-2</v>
      </c>
      <c r="E867" s="11"/>
      <c r="F867" s="28">
        <v>1300600</v>
      </c>
      <c r="G867" s="28">
        <f>F867/$J$858</f>
        <v>1.1502358219920597E-4</v>
      </c>
      <c r="H867" s="11"/>
      <c r="I867" s="12"/>
      <c r="J867" s="14"/>
    </row>
    <row r="868" spans="1:13" x14ac:dyDescent="0.25">
      <c r="A868" s="37"/>
      <c r="B868" s="36"/>
      <c r="C868" s="28">
        <v>242</v>
      </c>
      <c r="D868" s="28">
        <f>(C868-C867)/C867</f>
        <v>-8.1967213114754103E-3</v>
      </c>
      <c r="E868" s="11">
        <f>AVERAGE(D866:D870)</f>
        <v>-2.7182900595744054E-2</v>
      </c>
      <c r="F868" s="28">
        <v>238800</v>
      </c>
      <c r="G868" s="28">
        <f>F868/$J$858</f>
        <v>2.1119199930163298E-5</v>
      </c>
      <c r="H868" s="11">
        <f>AVERAGE(G866:G870)</f>
        <v>6.2963516227303932E-4</v>
      </c>
      <c r="I868" s="12"/>
      <c r="J868" s="14"/>
      <c r="K868">
        <f>AVERAGE(C866:C870)</f>
        <v>242.4</v>
      </c>
      <c r="M868">
        <f>AVERAGE(G866:G870)</f>
        <v>6.2963516227303932E-4</v>
      </c>
    </row>
    <row r="869" spans="1:13" x14ac:dyDescent="0.25">
      <c r="A869" s="37"/>
      <c r="B869" s="36"/>
      <c r="C869" s="28">
        <v>238</v>
      </c>
      <c r="D869" s="28">
        <f>(C869-C868)/C868</f>
        <v>-1.6528925619834711E-2</v>
      </c>
      <c r="E869" s="11"/>
      <c r="F869" s="28">
        <v>290900</v>
      </c>
      <c r="G869" s="28">
        <f>F869/$J$858</f>
        <v>2.5726864571543146E-5</v>
      </c>
      <c r="H869" s="11"/>
      <c r="I869" s="12"/>
      <c r="J869" s="14"/>
    </row>
    <row r="870" spans="1:13" x14ac:dyDescent="0.25">
      <c r="A870" s="37"/>
      <c r="B870" s="36"/>
      <c r="C870" s="28">
        <v>228</v>
      </c>
      <c r="D870" s="28">
        <f>(C870-C869)/C869</f>
        <v>-4.2016806722689079E-2</v>
      </c>
      <c r="E870" s="11"/>
      <c r="F870" s="28">
        <v>914400</v>
      </c>
      <c r="G870" s="28">
        <f>F870/$J$858</f>
        <v>8.0868494204946903E-5</v>
      </c>
      <c r="H870" s="11"/>
      <c r="I870" s="12"/>
      <c r="J870" s="14"/>
    </row>
    <row r="871" spans="1:13" x14ac:dyDescent="0.25">
      <c r="A871" s="37"/>
      <c r="B871" s="36"/>
      <c r="C871" s="28">
        <v>224</v>
      </c>
      <c r="D871" s="28">
        <f>(C871-C870)/C870</f>
        <v>-1.7543859649122806E-2</v>
      </c>
      <c r="E871" s="11"/>
      <c r="F871" s="28">
        <v>112300</v>
      </c>
      <c r="G871" s="28">
        <f>F871/$J$858</f>
        <v>9.9316840542602103E-6</v>
      </c>
      <c r="H871" s="11"/>
      <c r="I871" s="12"/>
      <c r="J871" s="14"/>
    </row>
    <row r="872" spans="1:13" x14ac:dyDescent="0.25">
      <c r="A872" s="37"/>
      <c r="B872" s="36"/>
      <c r="C872" s="28">
        <v>226</v>
      </c>
      <c r="D872" s="28">
        <f>(C872-C871)/C871</f>
        <v>8.9285714285714281E-3</v>
      </c>
      <c r="E872" s="11"/>
      <c r="F872" s="28">
        <v>29000</v>
      </c>
      <c r="G872" s="28">
        <f>F872/$J$858</f>
        <v>2.5647269596931981E-6</v>
      </c>
      <c r="H872" s="11"/>
      <c r="I872" s="12"/>
      <c r="J872" s="14"/>
    </row>
    <row r="873" spans="1:13" x14ac:dyDescent="0.25">
      <c r="A873" s="37">
        <v>2016</v>
      </c>
      <c r="B873" s="36" t="s">
        <v>77</v>
      </c>
      <c r="C873" s="28">
        <v>295</v>
      </c>
      <c r="D873" s="28"/>
      <c r="E873" s="11"/>
      <c r="F873" s="28">
        <v>2200</v>
      </c>
      <c r="G873" s="28">
        <f>F873/$J$873</f>
        <v>6.3148261394030252E-6</v>
      </c>
      <c r="H873" s="11"/>
      <c r="I873" s="12"/>
      <c r="J873" s="13">
        <v>348386472</v>
      </c>
    </row>
    <row r="874" spans="1:13" x14ac:dyDescent="0.25">
      <c r="A874" s="37"/>
      <c r="B874" s="36"/>
      <c r="C874" s="28">
        <v>288</v>
      </c>
      <c r="D874" s="28">
        <f>(C874-C873)/C873</f>
        <v>-2.3728813559322035E-2</v>
      </c>
      <c r="E874" s="11"/>
      <c r="F874" s="28">
        <v>9600</v>
      </c>
      <c r="G874" s="28">
        <f>F874/$J$873</f>
        <v>2.7555604971940473E-5</v>
      </c>
      <c r="H874" s="11"/>
      <c r="I874" s="12"/>
      <c r="J874" s="19"/>
    </row>
    <row r="875" spans="1:13" x14ac:dyDescent="0.25">
      <c r="A875" s="37"/>
      <c r="B875" s="36"/>
      <c r="C875" s="28">
        <v>292</v>
      </c>
      <c r="D875" s="28">
        <f>(C875-C874)/C874</f>
        <v>1.3888888888888888E-2</v>
      </c>
      <c r="E875" s="11"/>
      <c r="F875" s="28">
        <v>2400</v>
      </c>
      <c r="G875" s="28">
        <f>F875/$J$873</f>
        <v>6.8889012429851182E-6</v>
      </c>
      <c r="H875" s="11"/>
      <c r="I875" s="12"/>
      <c r="J875" s="19"/>
    </row>
    <row r="876" spans="1:13" x14ac:dyDescent="0.25">
      <c r="A876" s="37"/>
      <c r="B876" s="36"/>
      <c r="C876" s="28">
        <v>285</v>
      </c>
      <c r="D876" s="28">
        <f>(C876-C875)/C875</f>
        <v>-2.3972602739726026E-2</v>
      </c>
      <c r="E876" s="11"/>
      <c r="F876" s="28">
        <v>4000</v>
      </c>
      <c r="G876" s="28">
        <f>F876/$J$873</f>
        <v>1.1481502071641863E-5</v>
      </c>
      <c r="H876" s="11"/>
      <c r="I876" s="12"/>
      <c r="J876" s="14"/>
    </row>
    <row r="877" spans="1:13" x14ac:dyDescent="0.25">
      <c r="A877" s="37"/>
      <c r="B877" s="36"/>
      <c r="C877" s="28">
        <v>348</v>
      </c>
      <c r="D877" s="28">
        <f>(C877-C876)/C876</f>
        <v>0.22105263157894736</v>
      </c>
      <c r="E877" s="11">
        <f>AVERAGE(D875:D879)</f>
        <v>4.6266747063862926E-2</v>
      </c>
      <c r="F877" s="28">
        <v>256600</v>
      </c>
      <c r="G877" s="28">
        <f>F877/$J$873</f>
        <v>7.3653835789582551E-4</v>
      </c>
      <c r="H877" s="11">
        <f>AVERAGE(G875:G879)</f>
        <v>2.1034111795247896E-4</v>
      </c>
      <c r="I877" s="12"/>
      <c r="J877" s="19"/>
      <c r="K877">
        <f>AVERAGE(C875:C879)</f>
        <v>325</v>
      </c>
      <c r="M877">
        <f>AVERAGE(G875:G879)</f>
        <v>2.1034111795247896E-4</v>
      </c>
    </row>
    <row r="878" spans="1:13" x14ac:dyDescent="0.25">
      <c r="A878" s="37"/>
      <c r="B878" s="36"/>
      <c r="C878" s="28">
        <v>345</v>
      </c>
      <c r="D878" s="28">
        <f>(C878-C877)/C877</f>
        <v>-8.6206896551724137E-3</v>
      </c>
      <c r="E878" s="11"/>
      <c r="F878" s="28">
        <v>26600</v>
      </c>
      <c r="G878" s="28">
        <f>F878/$J$873</f>
        <v>7.6351988776418396E-5</v>
      </c>
      <c r="H878" s="11"/>
      <c r="I878" s="12"/>
      <c r="J878" s="14"/>
    </row>
    <row r="879" spans="1:13" x14ac:dyDescent="0.25">
      <c r="A879" s="37"/>
      <c r="B879" s="36"/>
      <c r="C879" s="28">
        <v>355</v>
      </c>
      <c r="D879" s="28">
        <f>(C879-C878)/C878</f>
        <v>2.8985507246376812E-2</v>
      </c>
      <c r="E879" s="11"/>
      <c r="F879" s="28">
        <v>76800</v>
      </c>
      <c r="G879" s="28">
        <f>F879/$J$873</f>
        <v>2.2044483977552378E-4</v>
      </c>
      <c r="H879" s="11"/>
      <c r="I879" s="12"/>
      <c r="J879" s="14"/>
    </row>
    <row r="880" spans="1:13" x14ac:dyDescent="0.25">
      <c r="A880" s="37"/>
      <c r="B880" s="36"/>
      <c r="C880" s="29">
        <v>378</v>
      </c>
      <c r="D880" s="28">
        <f>(C880-C879)/C879</f>
        <v>6.4788732394366194E-2</v>
      </c>
      <c r="E880" s="11"/>
      <c r="F880" s="28">
        <v>353100</v>
      </c>
      <c r="G880" s="28">
        <f>F880/$J$873</f>
        <v>1.0135295953741855E-3</v>
      </c>
      <c r="H880" s="11"/>
      <c r="I880" s="12"/>
      <c r="J880" s="14"/>
      <c r="L880">
        <f>(H877+H883)/2</f>
        <v>1.509530484869114E-4</v>
      </c>
    </row>
    <row r="881" spans="1:13" x14ac:dyDescent="0.25">
      <c r="A881" s="37"/>
      <c r="B881" s="36"/>
      <c r="C881" s="28">
        <v>386</v>
      </c>
      <c r="D881" s="28">
        <f>(C881-C880)/C880</f>
        <v>2.1164021164021163E-2</v>
      </c>
      <c r="E881" s="11"/>
      <c r="F881" s="28">
        <v>200</v>
      </c>
      <c r="G881" s="28">
        <f>F881/$J$873</f>
        <v>5.7407510358209315E-7</v>
      </c>
      <c r="H881" s="11"/>
      <c r="I881" s="12"/>
      <c r="J881" s="14"/>
    </row>
    <row r="882" spans="1:13" x14ac:dyDescent="0.25">
      <c r="A882" s="37"/>
      <c r="B882" s="36"/>
      <c r="C882" s="28">
        <v>400</v>
      </c>
      <c r="D882" s="28">
        <f>(C882-C881)/C881</f>
        <v>3.6269430051813469E-2</v>
      </c>
      <c r="E882" s="11"/>
      <c r="F882" s="28">
        <v>22500</v>
      </c>
      <c r="G882" s="28">
        <f>F882/$J$873</f>
        <v>6.4583449152985477E-5</v>
      </c>
      <c r="H882" s="11"/>
      <c r="I882" s="12"/>
      <c r="J882" s="14"/>
    </row>
    <row r="883" spans="1:13" x14ac:dyDescent="0.25">
      <c r="A883" s="37"/>
      <c r="B883" s="36"/>
      <c r="C883" s="28">
        <v>398</v>
      </c>
      <c r="D883" s="28">
        <f>(C883-C882)/C882</f>
        <v>-5.0000000000000001E-3</v>
      </c>
      <c r="E883" s="11">
        <f>AVERAGE(D881:D885)</f>
        <v>2.236801467353796E-2</v>
      </c>
      <c r="F883" s="28">
        <v>13100</v>
      </c>
      <c r="G883" s="28">
        <f>F883/$J$873</f>
        <v>3.7601919284627101E-5</v>
      </c>
      <c r="H883" s="11">
        <f>AVERAGE(G881:G885)</f>
        <v>9.1564979021343859E-5</v>
      </c>
      <c r="I883" s="12"/>
      <c r="J883" s="14"/>
      <c r="K883">
        <f>AVERAGE(C881:C885)</f>
        <v>408.4</v>
      </c>
      <c r="M883">
        <f>AVERAGE(G881:G885)</f>
        <v>9.1564979021343859E-5</v>
      </c>
    </row>
    <row r="884" spans="1:13" x14ac:dyDescent="0.25">
      <c r="A884" s="37"/>
      <c r="B884" s="36"/>
      <c r="C884" s="28">
        <v>438</v>
      </c>
      <c r="D884" s="28">
        <f>(C884-C883)/C883</f>
        <v>0.10050251256281408</v>
      </c>
      <c r="E884" s="11"/>
      <c r="F884" s="28">
        <v>90000</v>
      </c>
      <c r="G884" s="28">
        <f>F884/$J$873</f>
        <v>2.5833379661194191E-4</v>
      </c>
      <c r="H884" s="11"/>
      <c r="I884" s="12"/>
      <c r="J884" s="14"/>
    </row>
    <row r="885" spans="1:13" x14ac:dyDescent="0.25">
      <c r="A885" s="37"/>
      <c r="B885" s="36"/>
      <c r="C885" s="28">
        <v>420</v>
      </c>
      <c r="D885" s="28">
        <f>(C885-C884)/C884</f>
        <v>-4.1095890410958902E-2</v>
      </c>
      <c r="E885" s="11"/>
      <c r="F885" s="28">
        <v>33700</v>
      </c>
      <c r="G885" s="28">
        <f>F885/$J$873</f>
        <v>9.6731654953582694E-5</v>
      </c>
      <c r="H885" s="11"/>
      <c r="I885" s="12"/>
      <c r="J885" s="14"/>
    </row>
    <row r="886" spans="1:13" x14ac:dyDescent="0.25">
      <c r="A886" s="37"/>
      <c r="B886" s="36"/>
      <c r="C886" s="28">
        <v>438</v>
      </c>
      <c r="D886" s="28">
        <f>(C886-C885)/C885</f>
        <v>4.2857142857142858E-2</v>
      </c>
      <c r="E886" s="11"/>
      <c r="F886" s="28">
        <v>1000</v>
      </c>
      <c r="G886" s="28">
        <f>F886/$J$873</f>
        <v>2.8703755179104657E-6</v>
      </c>
      <c r="H886" s="11"/>
      <c r="I886" s="12"/>
      <c r="J886" s="14"/>
    </row>
    <row r="887" spans="1:13" x14ac:dyDescent="0.25">
      <c r="A887" s="37"/>
      <c r="B887" s="36"/>
      <c r="C887" s="28">
        <v>438</v>
      </c>
      <c r="D887" s="28">
        <f>(C887-C886)/C886</f>
        <v>0</v>
      </c>
      <c r="E887" s="11"/>
      <c r="F887" s="28">
        <v>1000</v>
      </c>
      <c r="G887" s="28">
        <f>F887/$J$873</f>
        <v>2.8703755179104657E-6</v>
      </c>
      <c r="H887" s="11"/>
      <c r="I887" s="12"/>
      <c r="J887" s="14"/>
    </row>
    <row r="888" spans="1:13" x14ac:dyDescent="0.25">
      <c r="A888" s="37">
        <v>2016</v>
      </c>
      <c r="B888" s="36" t="s">
        <v>48</v>
      </c>
      <c r="C888" s="28">
        <v>8475</v>
      </c>
      <c r="D888" s="28"/>
      <c r="E888" s="11"/>
      <c r="F888" s="28">
        <v>2570400</v>
      </c>
      <c r="G888" s="28">
        <f>F888/$J$888</f>
        <v>2.2040990205033343E-4</v>
      </c>
      <c r="H888" s="11"/>
      <c r="I888" s="12"/>
      <c r="J888" s="13">
        <v>11661908000</v>
      </c>
    </row>
    <row r="889" spans="1:13" x14ac:dyDescent="0.25">
      <c r="A889" s="37"/>
      <c r="B889" s="36"/>
      <c r="C889" s="28">
        <v>8575</v>
      </c>
      <c r="D889" s="28">
        <f>(C889-C888)/C888</f>
        <v>1.1799410029498525E-2</v>
      </c>
      <c r="E889" s="11"/>
      <c r="F889" s="28">
        <v>5331000</v>
      </c>
      <c r="G889" s="28">
        <f>F889/$J$888</f>
        <v>4.5712931365948008E-4</v>
      </c>
      <c r="H889" s="11"/>
      <c r="I889" s="12"/>
      <c r="J889" s="19"/>
    </row>
    <row r="890" spans="1:13" x14ac:dyDescent="0.25">
      <c r="A890" s="37"/>
      <c r="B890" s="36"/>
      <c r="C890" s="28">
        <v>8725</v>
      </c>
      <c r="D890" s="28">
        <f>(C890-C889)/C889</f>
        <v>1.7492711370262391E-2</v>
      </c>
      <c r="E890" s="11"/>
      <c r="F890" s="28">
        <v>5846000</v>
      </c>
      <c r="G890" s="28">
        <f>F890/$J$888</f>
        <v>5.0129018339023078E-4</v>
      </c>
      <c r="H890" s="11"/>
      <c r="I890" s="12"/>
      <c r="J890" s="14"/>
    </row>
    <row r="891" spans="1:13" x14ac:dyDescent="0.25">
      <c r="A891" s="37"/>
      <c r="B891" s="36"/>
      <c r="C891" s="28">
        <v>8600</v>
      </c>
      <c r="D891" s="28">
        <f>(C891-C890)/C890</f>
        <v>-1.4326647564469915E-2</v>
      </c>
      <c r="E891" s="11"/>
      <c r="F891" s="28">
        <v>4144400</v>
      </c>
      <c r="G891" s="28">
        <f>F891/$J$888</f>
        <v>3.5537923982936585E-4</v>
      </c>
      <c r="H891" s="11"/>
      <c r="I891" s="12"/>
      <c r="J891" s="14"/>
    </row>
    <row r="892" spans="1:13" x14ac:dyDescent="0.25">
      <c r="A892" s="37"/>
      <c r="B892" s="36"/>
      <c r="C892" s="28">
        <v>8700</v>
      </c>
      <c r="D892" s="28">
        <f>(C892-C891)/C891</f>
        <v>1.1627906976744186E-2</v>
      </c>
      <c r="E892" s="11">
        <f>AVERAGE(D890:D894)</f>
        <v>8.671536076145802E-3</v>
      </c>
      <c r="F892" s="28">
        <v>2197800</v>
      </c>
      <c r="G892" s="28">
        <f>F892/$J$888</f>
        <v>1.8845972717328931E-4</v>
      </c>
      <c r="H892" s="11">
        <f>AVERAGE(G890:G894)</f>
        <v>3.5845249336557961E-4</v>
      </c>
      <c r="I892" s="12"/>
      <c r="J892" s="19"/>
      <c r="K892">
        <f>AVERAGE(C890:C894)</f>
        <v>8750</v>
      </c>
      <c r="M892">
        <f>AVERAGE(G890:G894)</f>
        <v>3.5845249336557961E-4</v>
      </c>
    </row>
    <row r="893" spans="1:13" x14ac:dyDescent="0.25">
      <c r="A893" s="37"/>
      <c r="B893" s="36"/>
      <c r="C893" s="28">
        <v>8775</v>
      </c>
      <c r="D893" s="28">
        <f>(C893-C892)/C892</f>
        <v>8.6206896551724137E-3</v>
      </c>
      <c r="E893" s="11"/>
      <c r="F893" s="28">
        <v>4023800</v>
      </c>
      <c r="G893" s="28">
        <f>F893/$J$888</f>
        <v>3.4503787887882499E-4</v>
      </c>
      <c r="H893" s="11"/>
      <c r="I893" s="12"/>
      <c r="J893" s="14"/>
    </row>
    <row r="894" spans="1:13" x14ac:dyDescent="0.25">
      <c r="A894" s="37"/>
      <c r="B894" s="36"/>
      <c r="C894" s="28">
        <v>8950</v>
      </c>
      <c r="D894" s="28">
        <f>(C894-C893)/C893</f>
        <v>1.9943019943019943E-2</v>
      </c>
      <c r="E894" s="11"/>
      <c r="F894" s="28">
        <v>4689200</v>
      </c>
      <c r="G894" s="28">
        <f>F894/$J$888</f>
        <v>4.0209543755618718E-4</v>
      </c>
      <c r="H894" s="11"/>
      <c r="I894" s="12"/>
      <c r="J894" s="14"/>
    </row>
    <row r="895" spans="1:13" x14ac:dyDescent="0.25">
      <c r="A895" s="37"/>
      <c r="B895" s="36"/>
      <c r="C895" s="29">
        <v>9000</v>
      </c>
      <c r="D895" s="28">
        <f>(C895-C894)/C894</f>
        <v>5.5865921787709499E-3</v>
      </c>
      <c r="E895" s="11"/>
      <c r="F895" s="28">
        <v>4065900</v>
      </c>
      <c r="G895" s="28">
        <f>F895/$J$888</f>
        <v>3.4864792279273681E-4</v>
      </c>
      <c r="H895" s="11"/>
      <c r="I895" s="12"/>
      <c r="J895" s="14"/>
      <c r="L895">
        <f>(H892+H898)/2</f>
        <v>3.8836183581623181E-4</v>
      </c>
    </row>
    <row r="896" spans="1:13" x14ac:dyDescent="0.25">
      <c r="A896" s="37"/>
      <c r="B896" s="36"/>
      <c r="C896" s="28">
        <v>8850</v>
      </c>
      <c r="D896" s="28">
        <f>(C896-C895)/C895</f>
        <v>-1.6666666666666666E-2</v>
      </c>
      <c r="E896" s="11"/>
      <c r="F896" s="28">
        <v>5184700</v>
      </c>
      <c r="G896" s="28">
        <f>F896/$J$888</f>
        <v>4.4458419668548234E-4</v>
      </c>
      <c r="H896" s="11"/>
      <c r="I896" s="12"/>
      <c r="J896" s="14"/>
    </row>
    <row r="897" spans="1:13" x14ac:dyDescent="0.25">
      <c r="A897" s="37"/>
      <c r="B897" s="36"/>
      <c r="C897" s="28">
        <v>8600</v>
      </c>
      <c r="D897" s="28">
        <f>(C897-C896)/C896</f>
        <v>-2.8248587570621469E-2</v>
      </c>
      <c r="E897" s="11"/>
      <c r="F897" s="28">
        <v>4375700</v>
      </c>
      <c r="G897" s="28">
        <f>F897/$J$888</f>
        <v>3.7521304404047775E-4</v>
      </c>
      <c r="H897" s="11"/>
      <c r="I897" s="12"/>
      <c r="J897" s="14"/>
    </row>
    <row r="898" spans="1:13" x14ac:dyDescent="0.25">
      <c r="A898" s="37"/>
      <c r="B898" s="36"/>
      <c r="C898" s="28">
        <v>8925</v>
      </c>
      <c r="D898" s="28">
        <f>(C898-C897)/C897</f>
        <v>3.7790697674418602E-2</v>
      </c>
      <c r="E898" s="11">
        <f>AVERAGE(D896:D900)</f>
        <v>-4.2260317607531782E-3</v>
      </c>
      <c r="F898" s="28">
        <v>6696600</v>
      </c>
      <c r="G898" s="28">
        <f>F898/$J$888</f>
        <v>5.7422850531834075E-4</v>
      </c>
      <c r="H898" s="11">
        <f>AVERAGE(G896:G900)</f>
        <v>4.1827117826688401E-4</v>
      </c>
      <c r="I898" s="12"/>
      <c r="J898" s="14"/>
      <c r="K898">
        <f>AVERAGE(C896:C900)</f>
        <v>8795</v>
      </c>
      <c r="M898">
        <f>AVERAGE(G896:G900)</f>
        <v>4.1827117826688401E-4</v>
      </c>
    </row>
    <row r="899" spans="1:13" x14ac:dyDescent="0.25">
      <c r="A899" s="37"/>
      <c r="B899" s="36"/>
      <c r="C899" s="28">
        <v>8800</v>
      </c>
      <c r="D899" s="28">
        <f>(C899-C898)/C898</f>
        <v>-1.4005602240896359E-2</v>
      </c>
      <c r="E899" s="11"/>
      <c r="F899" s="28">
        <v>4632500</v>
      </c>
      <c r="G899" s="28">
        <f>F899/$J$888</f>
        <v>3.9723345442272399E-4</v>
      </c>
      <c r="H899" s="11"/>
      <c r="I899" s="12"/>
      <c r="J899" s="14"/>
    </row>
    <row r="900" spans="1:13" x14ac:dyDescent="0.25">
      <c r="A900" s="37"/>
      <c r="B900" s="36"/>
      <c r="C900" s="28">
        <v>8800</v>
      </c>
      <c r="D900" s="28">
        <f>(C900-C899)/C899</f>
        <v>0</v>
      </c>
      <c r="E900" s="11"/>
      <c r="F900" s="28">
        <v>3499700</v>
      </c>
      <c r="G900" s="28">
        <f>F900/$J$888</f>
        <v>3.0009669086739494E-4</v>
      </c>
      <c r="H900" s="11"/>
      <c r="I900" s="12"/>
      <c r="J900" s="14"/>
    </row>
    <row r="901" spans="1:13" x14ac:dyDescent="0.25">
      <c r="A901" s="37"/>
      <c r="B901" s="36"/>
      <c r="C901" s="28">
        <v>8850</v>
      </c>
      <c r="D901" s="28">
        <f>(C901-C900)/C900</f>
        <v>5.681818181818182E-3</v>
      </c>
      <c r="E901" s="11"/>
      <c r="F901" s="28">
        <v>3189300</v>
      </c>
      <c r="G901" s="28">
        <f>F901/$J$888</f>
        <v>2.7348012006268613E-4</v>
      </c>
      <c r="H901" s="11"/>
      <c r="I901" s="12"/>
      <c r="J901" s="14"/>
    </row>
    <row r="902" spans="1:13" x14ac:dyDescent="0.25">
      <c r="A902" s="37"/>
      <c r="B902" s="36"/>
      <c r="C902" s="28">
        <v>8925</v>
      </c>
      <c r="D902" s="28">
        <f>(C902-C901)/C901</f>
        <v>8.4745762711864406E-3</v>
      </c>
      <c r="E902" s="11"/>
      <c r="F902" s="28">
        <v>2868200</v>
      </c>
      <c r="G902" s="28">
        <f>F902/$J$888</f>
        <v>2.4594603215871707E-4</v>
      </c>
      <c r="H902" s="11"/>
      <c r="I902" s="12"/>
      <c r="J902" s="14"/>
    </row>
    <row r="903" spans="1:13" x14ac:dyDescent="0.25">
      <c r="A903" s="37">
        <v>2016</v>
      </c>
      <c r="B903" s="36" t="s">
        <v>49</v>
      </c>
      <c r="C903" s="28">
        <v>148</v>
      </c>
      <c r="D903" s="28"/>
      <c r="E903" s="11"/>
      <c r="F903" s="28">
        <v>8200</v>
      </c>
      <c r="G903" s="28">
        <f>F903/$J$903</f>
        <v>3.7272727272727276E-5</v>
      </c>
      <c r="H903" s="11"/>
      <c r="I903" s="12"/>
      <c r="J903" s="13">
        <v>220000000</v>
      </c>
    </row>
    <row r="904" spans="1:13" x14ac:dyDescent="0.25">
      <c r="A904" s="37"/>
      <c r="B904" s="36"/>
      <c r="C904" s="28">
        <v>150</v>
      </c>
      <c r="D904" s="28">
        <f>(C904-C903)/C903</f>
        <v>1.3513513513513514E-2</v>
      </c>
      <c r="E904" s="11"/>
      <c r="F904" s="28">
        <v>3200</v>
      </c>
      <c r="G904" s="28">
        <f>F904/$J$903</f>
        <v>1.4545454545454545E-5</v>
      </c>
      <c r="H904" s="11"/>
      <c r="I904" s="12"/>
      <c r="J904" s="14"/>
    </row>
    <row r="905" spans="1:13" x14ac:dyDescent="0.25">
      <c r="A905" s="37"/>
      <c r="B905" s="36"/>
      <c r="C905" s="28">
        <v>150</v>
      </c>
      <c r="D905" s="28">
        <f>(C905-C904)/C904</f>
        <v>0</v>
      </c>
      <c r="E905" s="11"/>
      <c r="F905" s="28">
        <v>400</v>
      </c>
      <c r="G905" s="28">
        <f>F905/$J$903</f>
        <v>1.8181818181818181E-6</v>
      </c>
      <c r="H905" s="11"/>
      <c r="I905" s="12"/>
      <c r="J905" s="14"/>
    </row>
    <row r="906" spans="1:13" x14ac:dyDescent="0.25">
      <c r="A906" s="37"/>
      <c r="B906" s="36"/>
      <c r="C906" s="28">
        <v>150</v>
      </c>
      <c r="D906" s="28">
        <f>(C906-C905)/C905</f>
        <v>0</v>
      </c>
      <c r="E906" s="11"/>
      <c r="F906" s="28">
        <v>7200</v>
      </c>
      <c r="G906" s="28">
        <f>F906/$J$903</f>
        <v>3.2727272727272725E-5</v>
      </c>
      <c r="H906" s="11"/>
      <c r="I906" s="12"/>
      <c r="J906" s="14"/>
    </row>
    <row r="907" spans="1:13" x14ac:dyDescent="0.25">
      <c r="A907" s="37"/>
      <c r="B907" s="36"/>
      <c r="C907" s="28">
        <v>150</v>
      </c>
      <c r="D907" s="28">
        <f>(C907-C906)/C906</f>
        <v>0</v>
      </c>
      <c r="E907" s="11">
        <f>AVERAGE(D905:D909)</f>
        <v>2.6578366445916117E-3</v>
      </c>
      <c r="F907" s="28">
        <v>4800</v>
      </c>
      <c r="G907" s="28">
        <f>F907/$J$903</f>
        <v>2.1818181818181818E-5</v>
      </c>
      <c r="H907" s="11">
        <f>AVERAGE(G905:G909)</f>
        <v>1.290909090909091E-5</v>
      </c>
      <c r="I907" s="12"/>
      <c r="J907" s="14"/>
      <c r="K907">
        <f>AVERAGE(C905:C909)</f>
        <v>150.6</v>
      </c>
      <c r="M907">
        <f>AVERAGE(G905:G909)</f>
        <v>1.290909090909091E-5</v>
      </c>
    </row>
    <row r="908" spans="1:13" x14ac:dyDescent="0.25">
      <c r="A908" s="37"/>
      <c r="B908" s="36"/>
      <c r="C908" s="28">
        <v>151</v>
      </c>
      <c r="D908" s="28">
        <f>(C908-C907)/C907</f>
        <v>6.6666666666666671E-3</v>
      </c>
      <c r="E908" s="11"/>
      <c r="F908" s="28">
        <v>800</v>
      </c>
      <c r="G908" s="28">
        <f>F908/$J$903</f>
        <v>3.6363636363636362E-6</v>
      </c>
      <c r="H908" s="11"/>
      <c r="I908" s="12"/>
      <c r="J908" s="14"/>
    </row>
    <row r="909" spans="1:13" x14ac:dyDescent="0.25">
      <c r="A909" s="37"/>
      <c r="B909" s="36"/>
      <c r="C909" s="28">
        <v>152</v>
      </c>
      <c r="D909" s="28">
        <f>(C909-C908)/C908</f>
        <v>6.6225165562913907E-3</v>
      </c>
      <c r="E909" s="11"/>
      <c r="F909" s="28">
        <v>1000</v>
      </c>
      <c r="G909" s="28">
        <f>F909/$J$903</f>
        <v>4.5454545454545455E-6</v>
      </c>
      <c r="H909" s="11"/>
      <c r="I909" s="12"/>
      <c r="J909" s="14"/>
    </row>
    <row r="910" spans="1:13" x14ac:dyDescent="0.25">
      <c r="A910" s="37"/>
      <c r="B910" s="36"/>
      <c r="C910" s="29">
        <v>152</v>
      </c>
      <c r="D910" s="28">
        <f>(C910-C909)/C909</f>
        <v>0</v>
      </c>
      <c r="E910" s="11"/>
      <c r="F910" s="28">
        <v>24800</v>
      </c>
      <c r="G910" s="28">
        <f>F910/$J$903</f>
        <v>1.1272727272727272E-4</v>
      </c>
      <c r="H910" s="11"/>
      <c r="I910" s="12"/>
      <c r="J910" s="14"/>
      <c r="L910">
        <f>(H907+H913)/2</f>
        <v>1.0363636363636362E-5</v>
      </c>
    </row>
    <row r="911" spans="1:13" x14ac:dyDescent="0.25">
      <c r="A911" s="37"/>
      <c r="B911" s="36"/>
      <c r="C911" s="28">
        <v>180</v>
      </c>
      <c r="D911" s="28">
        <f>(C911-C910)/C910</f>
        <v>0.18421052631578946</v>
      </c>
      <c r="E911" s="11"/>
      <c r="F911" s="28">
        <v>4100</v>
      </c>
      <c r="G911" s="28">
        <f>F911/$J$903</f>
        <v>1.8636363636363638E-5</v>
      </c>
      <c r="H911" s="11"/>
      <c r="I911" s="12"/>
      <c r="J911" s="14"/>
    </row>
    <row r="912" spans="1:13" x14ac:dyDescent="0.25">
      <c r="A912" s="37"/>
      <c r="B912" s="36"/>
      <c r="C912" s="28">
        <v>175</v>
      </c>
      <c r="D912" s="28">
        <f>(C912-C911)/C911</f>
        <v>-2.7777777777777776E-2</v>
      </c>
      <c r="E912" s="11"/>
      <c r="F912" s="28">
        <v>1100</v>
      </c>
      <c r="G912" s="28">
        <f>F912/$J$903</f>
        <v>5.0000000000000004E-6</v>
      </c>
      <c r="H912" s="11"/>
      <c r="I912" s="12"/>
      <c r="J912" s="14"/>
    </row>
    <row r="913" spans="1:13" x14ac:dyDescent="0.25">
      <c r="A913" s="37"/>
      <c r="B913" s="36"/>
      <c r="C913" s="28">
        <v>220</v>
      </c>
      <c r="D913" s="28">
        <f>(C913-C912)/C912</f>
        <v>0.25714285714285712</v>
      </c>
      <c r="E913" s="11">
        <f>AVERAGE(D911:D915)</f>
        <v>0.10743006720705203</v>
      </c>
      <c r="F913" s="28">
        <v>2600</v>
      </c>
      <c r="G913" s="28">
        <f>F913/$J$903</f>
        <v>1.1818181818181819E-5</v>
      </c>
      <c r="H913" s="11">
        <f>AVERAGE(G911:G915)</f>
        <v>7.8181818181818163E-6</v>
      </c>
      <c r="I913" s="12"/>
      <c r="J913" s="14"/>
      <c r="K913">
        <f>AVERAGE(C911:C915)</f>
        <v>211.8</v>
      </c>
      <c r="M913">
        <f>AVERAGE(G911:G915)</f>
        <v>7.8181818181818163E-6</v>
      </c>
    </row>
    <row r="914" spans="1:13" x14ac:dyDescent="0.25">
      <c r="A914" s="37"/>
      <c r="B914" s="36"/>
      <c r="C914" s="28">
        <v>236</v>
      </c>
      <c r="D914" s="28">
        <f>(C914-C913)/C913</f>
        <v>7.2727272727272724E-2</v>
      </c>
      <c r="E914" s="11"/>
      <c r="F914" s="28">
        <v>400</v>
      </c>
      <c r="G914" s="28">
        <f>F914/$J$903</f>
        <v>1.8181818181818181E-6</v>
      </c>
      <c r="H914" s="11"/>
      <c r="I914" s="12"/>
      <c r="J914" s="14"/>
    </row>
    <row r="915" spans="1:13" x14ac:dyDescent="0.25">
      <c r="A915" s="37"/>
      <c r="B915" s="36"/>
      <c r="C915" s="28">
        <v>248</v>
      </c>
      <c r="D915" s="28">
        <f>(C915-C914)/C914</f>
        <v>5.0847457627118647E-2</v>
      </c>
      <c r="E915" s="11"/>
      <c r="F915" s="28">
        <v>400</v>
      </c>
      <c r="G915" s="28">
        <f>F915/$J$903</f>
        <v>1.8181818181818181E-6</v>
      </c>
      <c r="H915" s="11"/>
      <c r="I915" s="12"/>
      <c r="J915" s="14"/>
    </row>
    <row r="916" spans="1:13" x14ac:dyDescent="0.25">
      <c r="A916" s="37"/>
      <c r="B916" s="36"/>
      <c r="C916" s="28">
        <v>248</v>
      </c>
      <c r="D916" s="28">
        <f>(C916-C915)/C915</f>
        <v>0</v>
      </c>
      <c r="E916" s="11"/>
      <c r="F916" s="28">
        <v>5600</v>
      </c>
      <c r="G916" s="28">
        <f>F916/$J$903</f>
        <v>2.5454545454545454E-5</v>
      </c>
      <c r="H916" s="11"/>
      <c r="I916" s="12"/>
      <c r="J916" s="14"/>
    </row>
    <row r="917" spans="1:13" x14ac:dyDescent="0.25">
      <c r="A917" s="37"/>
      <c r="B917" s="36"/>
      <c r="C917" s="28">
        <v>224</v>
      </c>
      <c r="D917" s="28">
        <f>(C917-C916)/C916</f>
        <v>-9.6774193548387094E-2</v>
      </c>
      <c r="E917" s="11"/>
      <c r="F917" s="28">
        <v>42500</v>
      </c>
      <c r="G917" s="28">
        <f>F917/$J$903</f>
        <v>1.9318181818181817E-4</v>
      </c>
      <c r="H917" s="11"/>
      <c r="I917" s="12"/>
      <c r="J917" s="14"/>
    </row>
    <row r="918" spans="1:13" x14ac:dyDescent="0.25">
      <c r="A918" s="37">
        <v>2016</v>
      </c>
      <c r="B918" s="36" t="s">
        <v>50</v>
      </c>
      <c r="C918" s="28">
        <v>1576</v>
      </c>
      <c r="D918" s="28"/>
      <c r="E918" s="11"/>
      <c r="F918" s="28">
        <v>7242500</v>
      </c>
      <c r="G918" s="28">
        <f>F918/$J$918</f>
        <v>3.2392313010500885E-4</v>
      </c>
      <c r="H918" s="11"/>
      <c r="I918" s="12"/>
      <c r="J918" s="13">
        <v>22358699725</v>
      </c>
    </row>
    <row r="919" spans="1:13" x14ac:dyDescent="0.25">
      <c r="A919" s="37"/>
      <c r="B919" s="36"/>
      <c r="C919" s="28">
        <v>1592</v>
      </c>
      <c r="D919" s="28">
        <f>(C919-C918)/C918</f>
        <v>1.015228426395939E-2</v>
      </c>
      <c r="E919" s="11"/>
      <c r="F919" s="28">
        <v>2592500</v>
      </c>
      <c r="G919" s="28">
        <f>F919/$J$918</f>
        <v>1.1595039210179294E-4</v>
      </c>
      <c r="H919" s="11"/>
      <c r="I919" s="12"/>
      <c r="J919" s="14"/>
    </row>
    <row r="920" spans="1:13" x14ac:dyDescent="0.25">
      <c r="A920" s="37"/>
      <c r="B920" s="36"/>
      <c r="C920" s="28">
        <v>1590</v>
      </c>
      <c r="D920" s="28">
        <f>(C920-C919)/C919</f>
        <v>-1.2562814070351759E-3</v>
      </c>
      <c r="E920" s="11"/>
      <c r="F920" s="28">
        <v>182500</v>
      </c>
      <c r="G920" s="28">
        <f>F920/$J$918</f>
        <v>8.1623709001262154E-6</v>
      </c>
      <c r="H920" s="11"/>
      <c r="I920" s="12"/>
      <c r="J920" s="14"/>
    </row>
    <row r="921" spans="1:13" x14ac:dyDescent="0.25">
      <c r="A921" s="37"/>
      <c r="B921" s="36"/>
      <c r="C921" s="28">
        <v>1588</v>
      </c>
      <c r="D921" s="28">
        <f>(C921-C920)/C920</f>
        <v>-1.2578616352201257E-3</v>
      </c>
      <c r="E921" s="11"/>
      <c r="F921" s="28">
        <v>5890000</v>
      </c>
      <c r="G921" s="28">
        <f>F921/$J$918</f>
        <v>2.6343213480407347E-4</v>
      </c>
      <c r="H921" s="11"/>
      <c r="I921" s="12"/>
      <c r="J921" s="14"/>
    </row>
    <row r="922" spans="1:13" x14ac:dyDescent="0.25">
      <c r="A922" s="37"/>
      <c r="B922" s="36"/>
      <c r="C922" s="28">
        <v>1596</v>
      </c>
      <c r="D922" s="28">
        <f>(C922-C921)/C921</f>
        <v>5.0377833753148613E-3</v>
      </c>
      <c r="E922" s="11">
        <f>AVERAGE(D920:D924)</f>
        <v>8.3355856984964997E-3</v>
      </c>
      <c r="F922" s="28">
        <v>1630000</v>
      </c>
      <c r="G922" s="28">
        <f>F922/$J$918</f>
        <v>7.2902271601127291E-5</v>
      </c>
      <c r="H922" s="11">
        <f>AVERAGE(G920:G924)</f>
        <v>1.0658043756164807E-4</v>
      </c>
      <c r="I922" s="12"/>
      <c r="J922" s="14"/>
      <c r="K922">
        <f>AVERAGE(C920:C924)</f>
        <v>1614.6</v>
      </c>
      <c r="M922">
        <f>AVERAGE(G920:G924)</f>
        <v>1.0658043756164807E-4</v>
      </c>
    </row>
    <row r="923" spans="1:13" x14ac:dyDescent="0.25">
      <c r="A923" s="37"/>
      <c r="B923" s="36"/>
      <c r="C923" s="28">
        <v>1640</v>
      </c>
      <c r="D923" s="28">
        <f>(C923-C922)/C922</f>
        <v>2.7568922305764409E-2</v>
      </c>
      <c r="E923" s="11"/>
      <c r="F923" s="28">
        <v>1527500</v>
      </c>
      <c r="G923" s="28">
        <f>F923/$J$918</f>
        <v>6.8317926301056397E-5</v>
      </c>
      <c r="H923" s="11"/>
      <c r="I923" s="12"/>
      <c r="J923" s="14"/>
    </row>
    <row r="924" spans="1:13" x14ac:dyDescent="0.25">
      <c r="A924" s="37"/>
      <c r="B924" s="36"/>
      <c r="C924" s="28">
        <v>1659</v>
      </c>
      <c r="D924" s="28">
        <f>(C924-C923)/C923</f>
        <v>1.1585365853658536E-2</v>
      </c>
      <c r="E924" s="11"/>
      <c r="F924" s="28">
        <v>2685000</v>
      </c>
      <c r="G924" s="28">
        <f>F924/$J$918</f>
        <v>1.2008748420185692E-4</v>
      </c>
      <c r="H924" s="11"/>
      <c r="I924" s="12"/>
      <c r="J924" s="14"/>
    </row>
    <row r="925" spans="1:13" x14ac:dyDescent="0.25">
      <c r="A925" s="37"/>
      <c r="B925" s="36"/>
      <c r="C925" s="29">
        <v>1640</v>
      </c>
      <c r="D925" s="28">
        <f>(C925-C924)/C924</f>
        <v>-1.1452682338758288E-2</v>
      </c>
      <c r="E925" s="11"/>
      <c r="F925" s="28">
        <v>10730300</v>
      </c>
      <c r="G925" s="28">
        <f>F925/$J$918</f>
        <v>4.7991610120342096E-4</v>
      </c>
      <c r="H925" s="11"/>
      <c r="I925" s="12"/>
      <c r="J925" s="14"/>
      <c r="L925">
        <f>(H922+H928)/2</f>
        <v>1.3048477934241769E-4</v>
      </c>
    </row>
    <row r="926" spans="1:13" x14ac:dyDescent="0.25">
      <c r="A926" s="37"/>
      <c r="B926" s="36"/>
      <c r="C926" s="28">
        <v>1655</v>
      </c>
      <c r="D926" s="28">
        <f>(C926-C925)/C925</f>
        <v>9.1463414634146336E-3</v>
      </c>
      <c r="E926" s="11"/>
      <c r="F926" s="28">
        <v>3884900</v>
      </c>
      <c r="G926" s="28">
        <f>F926/$J$918</f>
        <v>1.7375339567068674E-4</v>
      </c>
      <c r="H926" s="11"/>
      <c r="I926" s="12"/>
      <c r="J926" s="14"/>
    </row>
    <row r="927" spans="1:13" x14ac:dyDescent="0.25">
      <c r="A927" s="37"/>
      <c r="B927" s="36"/>
      <c r="C927" s="28">
        <v>1640</v>
      </c>
      <c r="D927" s="28">
        <f>(C927-C926)/C926</f>
        <v>-9.0634441087613302E-3</v>
      </c>
      <c r="E927" s="11"/>
      <c r="F927" s="28">
        <v>3323500</v>
      </c>
      <c r="G927" s="28">
        <f>F927/$J$918</f>
        <v>1.4864460102229849E-4</v>
      </c>
      <c r="H927" s="11"/>
      <c r="I927" s="12"/>
      <c r="J927" s="14"/>
    </row>
    <row r="928" spans="1:13" x14ac:dyDescent="0.25">
      <c r="A928" s="37"/>
      <c r="B928" s="36"/>
      <c r="C928" s="28">
        <v>1615</v>
      </c>
      <c r="D928" s="28">
        <f>(C928-C927)/C927</f>
        <v>-1.524390243902439E-2</v>
      </c>
      <c r="E928" s="11">
        <f>AVERAGE(D926:D930)</f>
        <v>-5.5147861561931025E-3</v>
      </c>
      <c r="F928" s="28">
        <v>2605000</v>
      </c>
      <c r="G928" s="28">
        <f>F928/$J$918</f>
        <v>1.1650945860180159E-4</v>
      </c>
      <c r="H928" s="11">
        <f>AVERAGE(G926:G930)</f>
        <v>1.543891211231873E-4</v>
      </c>
      <c r="I928" s="12"/>
      <c r="J928" s="14"/>
      <c r="K928">
        <f>AVERAGE(C926:C930)</f>
        <v>1621</v>
      </c>
      <c r="M928">
        <f>AVERAGE(G926:G930)</f>
        <v>1.543891211231873E-4</v>
      </c>
    </row>
    <row r="929" spans="1:13" x14ac:dyDescent="0.25">
      <c r="A929" s="37"/>
      <c r="B929" s="36"/>
      <c r="C929" s="28">
        <v>1600</v>
      </c>
      <c r="D929" s="28">
        <f>(C929-C928)/C928</f>
        <v>-9.2879256965944269E-3</v>
      </c>
      <c r="E929" s="11"/>
      <c r="F929" s="28">
        <v>4035100</v>
      </c>
      <c r="G929" s="28">
        <f>F929/$J$918</f>
        <v>1.8047113873479064E-4</v>
      </c>
      <c r="H929" s="11"/>
      <c r="I929" s="12"/>
      <c r="J929" s="14"/>
    </row>
    <row r="930" spans="1:13" x14ac:dyDescent="0.25">
      <c r="A930" s="37"/>
      <c r="B930" s="36"/>
      <c r="C930" s="28">
        <v>1595</v>
      </c>
      <c r="D930" s="28">
        <f>(C930-C929)/C929</f>
        <v>-3.1250000000000002E-3</v>
      </c>
      <c r="E930" s="11"/>
      <c r="F930" s="28">
        <v>3411200</v>
      </c>
      <c r="G930" s="28">
        <f>F930/$J$918</f>
        <v>1.5256701158635914E-4</v>
      </c>
      <c r="H930" s="11"/>
      <c r="I930" s="12"/>
      <c r="J930" s="14"/>
    </row>
    <row r="931" spans="1:13" x14ac:dyDescent="0.25">
      <c r="A931" s="37"/>
      <c r="B931" s="36"/>
      <c r="C931" s="28">
        <v>1565</v>
      </c>
      <c r="D931" s="28">
        <f>(C931-C930)/C930</f>
        <v>-1.8808777429467086E-2</v>
      </c>
      <c r="E931" s="11"/>
      <c r="F931" s="28">
        <v>2308800</v>
      </c>
      <c r="G931" s="28">
        <f>F931/$J$918</f>
        <v>1.0326181881759673E-4</v>
      </c>
      <c r="H931" s="11"/>
      <c r="I931" s="12"/>
      <c r="J931" s="14"/>
    </row>
    <row r="932" spans="1:13" x14ac:dyDescent="0.25">
      <c r="A932" s="37"/>
      <c r="B932" s="36"/>
      <c r="C932" s="28">
        <v>1550</v>
      </c>
      <c r="D932" s="28">
        <f>(C932-C931)/C931</f>
        <v>-9.5846645367412137E-3</v>
      </c>
      <c r="E932" s="11"/>
      <c r="F932" s="28">
        <v>1148100</v>
      </c>
      <c r="G932" s="28">
        <f>F932/$J$918</f>
        <v>5.134913989279401E-5</v>
      </c>
      <c r="H932" s="11"/>
      <c r="I932" s="12"/>
      <c r="J932" s="14"/>
    </row>
    <row r="933" spans="1:13" x14ac:dyDescent="0.25">
      <c r="A933" s="37">
        <v>2016</v>
      </c>
      <c r="B933" s="36" t="s">
        <v>78</v>
      </c>
      <c r="C933" s="28">
        <v>414</v>
      </c>
      <c r="D933" s="28"/>
      <c r="E933" s="11"/>
      <c r="F933" s="28">
        <v>3139000</v>
      </c>
      <c r="G933" s="28">
        <f>F933/$J$933</f>
        <v>3.5039815667752965E-4</v>
      </c>
      <c r="H933" s="11"/>
      <c r="I933" s="12"/>
      <c r="J933" s="13">
        <v>8958380460</v>
      </c>
    </row>
    <row r="934" spans="1:13" x14ac:dyDescent="0.25">
      <c r="A934" s="37"/>
      <c r="B934" s="36"/>
      <c r="C934" s="28">
        <v>420</v>
      </c>
      <c r="D934" s="28">
        <f>(C934-C933)/C933</f>
        <v>1.4492753623188406E-2</v>
      </c>
      <c r="E934" s="11"/>
      <c r="F934" s="28">
        <v>2640000</v>
      </c>
      <c r="G934" s="28">
        <f>F934/$J$933</f>
        <v>2.9469612412509659E-4</v>
      </c>
      <c r="H934" s="11"/>
      <c r="I934" s="12"/>
      <c r="J934" s="14"/>
    </row>
    <row r="935" spans="1:13" x14ac:dyDescent="0.25">
      <c r="A935" s="37"/>
      <c r="B935" s="36"/>
      <c r="C935" s="28">
        <v>440</v>
      </c>
      <c r="D935" s="28">
        <f>(C935-C934)/C934</f>
        <v>4.7619047619047616E-2</v>
      </c>
      <c r="E935" s="11"/>
      <c r="F935" s="28">
        <v>3030000</v>
      </c>
      <c r="G935" s="28">
        <f>F935/$J$933</f>
        <v>3.3823077882539498E-4</v>
      </c>
      <c r="H935" s="11"/>
      <c r="I935" s="12"/>
      <c r="J935" s="14"/>
    </row>
    <row r="936" spans="1:13" x14ac:dyDescent="0.25">
      <c r="A936" s="37"/>
      <c r="B936" s="36"/>
      <c r="C936" s="28">
        <v>434</v>
      </c>
      <c r="D936" s="28">
        <f>(C936-C935)/C935</f>
        <v>-1.3636363636363636E-2</v>
      </c>
      <c r="E936" s="11"/>
      <c r="F936" s="28">
        <v>2328000</v>
      </c>
      <c r="G936" s="28">
        <f>F936/$J$933</f>
        <v>2.5986840036485792E-4</v>
      </c>
      <c r="H936" s="11"/>
      <c r="I936" s="12"/>
      <c r="J936" s="14"/>
    </row>
    <row r="937" spans="1:13" x14ac:dyDescent="0.25">
      <c r="A937" s="37"/>
      <c r="B937" s="36"/>
      <c r="C937" s="28">
        <v>418</v>
      </c>
      <c r="D937" s="28">
        <f>(C937-C936)/C936</f>
        <v>-3.6866359447004608E-2</v>
      </c>
      <c r="E937" s="11">
        <f>AVERAGE(D935:D939)</f>
        <v>-5.3614240880794362E-3</v>
      </c>
      <c r="F937" s="28">
        <v>2574000</v>
      </c>
      <c r="G937" s="28">
        <f>F937/$J$933</f>
        <v>2.8732872102196918E-4</v>
      </c>
      <c r="H937" s="11">
        <f>AVERAGE(G935:G939)</f>
        <v>2.9633704572533859E-4</v>
      </c>
      <c r="I937" s="12"/>
      <c r="J937" s="14"/>
      <c r="K937">
        <f>AVERAGE(C935:C939)</f>
        <v>421.6</v>
      </c>
      <c r="M937">
        <f>AVERAGE(G935:G939)</f>
        <v>2.9633704572533859E-4</v>
      </c>
    </row>
    <row r="938" spans="1:13" x14ac:dyDescent="0.25">
      <c r="A938" s="37"/>
      <c r="B938" s="36"/>
      <c r="C938" s="28">
        <v>408</v>
      </c>
      <c r="D938" s="28">
        <f>(C938-C937)/C937</f>
        <v>-2.3923444976076555E-2</v>
      </c>
      <c r="E938" s="11"/>
      <c r="F938" s="28">
        <v>2649500</v>
      </c>
      <c r="G938" s="28">
        <f>F938/$J$933</f>
        <v>2.9575658366266799E-4</v>
      </c>
      <c r="H938" s="11"/>
      <c r="I938" s="12"/>
      <c r="J938" s="14"/>
    </row>
    <row r="939" spans="1:13" x14ac:dyDescent="0.25">
      <c r="A939" s="37"/>
      <c r="B939" s="36"/>
      <c r="C939" s="28">
        <v>408</v>
      </c>
      <c r="D939" s="28">
        <f>(C939-C938)/C938</f>
        <v>0</v>
      </c>
      <c r="E939" s="11"/>
      <c r="F939" s="28">
        <v>2692000</v>
      </c>
      <c r="G939" s="28">
        <f>F939/$J$933</f>
        <v>3.0050074475180307E-4</v>
      </c>
      <c r="H939" s="11"/>
      <c r="I939" s="12"/>
      <c r="J939" s="14"/>
    </row>
    <row r="940" spans="1:13" x14ac:dyDescent="0.25">
      <c r="A940" s="37"/>
      <c r="B940" s="36"/>
      <c r="C940" s="29">
        <v>414</v>
      </c>
      <c r="D940" s="28">
        <f>(C940-C939)/C939</f>
        <v>1.4705882352941176E-2</v>
      </c>
      <c r="E940" s="11"/>
      <c r="F940" s="28">
        <v>2611300</v>
      </c>
      <c r="G940" s="28">
        <f>F940/$J$933</f>
        <v>2.9149242004843361E-4</v>
      </c>
      <c r="H940" s="11"/>
      <c r="I940" s="12"/>
      <c r="J940" s="14"/>
      <c r="L940">
        <f>(H937+H943)/2</f>
        <v>2.8516426729212612E-4</v>
      </c>
    </row>
    <row r="941" spans="1:13" x14ac:dyDescent="0.25">
      <c r="A941" s="37"/>
      <c r="B941" s="36"/>
      <c r="C941" s="28">
        <v>416</v>
      </c>
      <c r="D941" s="28">
        <f>(C941-C940)/C940</f>
        <v>4.830917874396135E-3</v>
      </c>
      <c r="E941" s="11"/>
      <c r="F941" s="28">
        <v>2495800</v>
      </c>
      <c r="G941" s="28">
        <f>F941/$J$933</f>
        <v>2.7859946461796062E-4</v>
      </c>
      <c r="H941" s="11"/>
      <c r="I941" s="12"/>
      <c r="J941" s="14"/>
    </row>
    <row r="942" spans="1:13" x14ac:dyDescent="0.25">
      <c r="A942" s="37"/>
      <c r="B942" s="36"/>
      <c r="C942" s="28">
        <v>422</v>
      </c>
      <c r="D942" s="28">
        <f>(C942-C941)/C941</f>
        <v>1.4423076923076924E-2</v>
      </c>
      <c r="E942" s="11"/>
      <c r="F942" s="28">
        <v>2837700</v>
      </c>
      <c r="G942" s="28">
        <f>F942/$J$933</f>
        <v>3.1676484523855556E-4</v>
      </c>
      <c r="H942" s="11"/>
      <c r="I942" s="12"/>
      <c r="J942" s="14"/>
    </row>
    <row r="943" spans="1:13" x14ac:dyDescent="0.25">
      <c r="A943" s="37"/>
      <c r="B943" s="36"/>
      <c r="C943" s="28">
        <v>428</v>
      </c>
      <c r="D943" s="28">
        <f>(C943-C942)/C942</f>
        <v>1.4218009478672985E-2</v>
      </c>
      <c r="E943" s="11">
        <f>AVERAGE(D941:D945)</f>
        <v>2.2368162640399449E-2</v>
      </c>
      <c r="F943" s="28">
        <v>2134600</v>
      </c>
      <c r="G943" s="28">
        <f>F943/$J$933</f>
        <v>2.3827967672629971E-4</v>
      </c>
      <c r="H943" s="11">
        <f>AVERAGE(G941:G945)</f>
        <v>2.7399148885891365E-4</v>
      </c>
      <c r="I943" s="12"/>
      <c r="J943" s="14"/>
      <c r="K943">
        <f>AVERAGE(C941:C945)</f>
        <v>436.4</v>
      </c>
      <c r="M943">
        <f>AVERAGE(G941:G945)</f>
        <v>2.7399148885891365E-4</v>
      </c>
    </row>
    <row r="944" spans="1:13" x14ac:dyDescent="0.25">
      <c r="A944" s="37"/>
      <c r="B944" s="36"/>
      <c r="C944" s="28">
        <v>454</v>
      </c>
      <c r="D944" s="28">
        <f>(C944-C943)/C943</f>
        <v>6.0747663551401869E-2</v>
      </c>
      <c r="E944" s="11"/>
      <c r="F944" s="28">
        <v>2477700</v>
      </c>
      <c r="G944" s="28">
        <f>F944/$J$933</f>
        <v>2.7657901013058782E-4</v>
      </c>
      <c r="H944" s="11"/>
      <c r="I944" s="12"/>
      <c r="J944" s="14"/>
    </row>
    <row r="945" spans="1:13" x14ac:dyDescent="0.25">
      <c r="A945" s="37"/>
      <c r="B945" s="36"/>
      <c r="C945" s="28">
        <v>462</v>
      </c>
      <c r="D945" s="28">
        <f>(C945-C944)/C944</f>
        <v>1.7621145374449341E-2</v>
      </c>
      <c r="E945" s="11"/>
      <c r="F945" s="28">
        <v>2326800</v>
      </c>
      <c r="G945" s="28">
        <f>F945/$J$933</f>
        <v>2.5973444758116469E-4</v>
      </c>
      <c r="H945" s="11"/>
      <c r="I945" s="12"/>
      <c r="J945" s="14"/>
    </row>
    <row r="946" spans="1:13" x14ac:dyDescent="0.25">
      <c r="A946" s="37"/>
      <c r="B946" s="36"/>
      <c r="C946" s="28">
        <v>460</v>
      </c>
      <c r="D946" s="28">
        <f>(C946-C945)/C945</f>
        <v>-4.329004329004329E-3</v>
      </c>
      <c r="E946" s="11"/>
      <c r="F946" s="28">
        <v>2207800</v>
      </c>
      <c r="G946" s="28">
        <f>F946/$J$933</f>
        <v>2.4645079653158646E-4</v>
      </c>
      <c r="H946" s="11"/>
      <c r="I946" s="12"/>
      <c r="J946" s="14"/>
    </row>
    <row r="947" spans="1:13" x14ac:dyDescent="0.25">
      <c r="A947" s="37"/>
      <c r="B947" s="36"/>
      <c r="C947" s="28">
        <v>466</v>
      </c>
      <c r="D947" s="28">
        <f>(C947-C946)/C946</f>
        <v>1.3043478260869565E-2</v>
      </c>
      <c r="E947" s="11"/>
      <c r="F947" s="28">
        <v>2641400</v>
      </c>
      <c r="G947" s="28">
        <f>F947/$J$933</f>
        <v>2.9485240237273871E-4</v>
      </c>
      <c r="H947" s="11"/>
      <c r="I947" s="12"/>
      <c r="J947" s="14"/>
    </row>
    <row r="948" spans="1:13" x14ac:dyDescent="0.25">
      <c r="A948" s="37">
        <v>2016</v>
      </c>
      <c r="B948" s="36" t="s">
        <v>51</v>
      </c>
      <c r="C948" s="28">
        <v>765</v>
      </c>
      <c r="D948" s="28"/>
      <c r="E948" s="11"/>
      <c r="F948" s="28">
        <v>2000</v>
      </c>
      <c r="G948" s="28">
        <f>F948/$J$948</f>
        <v>2.8571428571428571E-5</v>
      </c>
      <c r="H948" s="11"/>
      <c r="I948" s="12"/>
      <c r="J948" s="13">
        <v>70000000</v>
      </c>
    </row>
    <row r="949" spans="1:13" x14ac:dyDescent="0.25">
      <c r="A949" s="37"/>
      <c r="B949" s="36"/>
      <c r="C949" s="28">
        <v>700</v>
      </c>
      <c r="D949" s="28">
        <f>(C949-C948)/C948</f>
        <v>-8.4967320261437912E-2</v>
      </c>
      <c r="E949" s="11"/>
      <c r="F949" s="28">
        <v>8000</v>
      </c>
      <c r="G949" s="28">
        <f>F949/$J$948</f>
        <v>1.1428571428571428E-4</v>
      </c>
      <c r="H949" s="11"/>
      <c r="I949" s="12"/>
      <c r="J949" s="19"/>
    </row>
    <row r="950" spans="1:13" x14ac:dyDescent="0.25">
      <c r="A950" s="37"/>
      <c r="B950" s="36"/>
      <c r="C950" s="28">
        <v>630</v>
      </c>
      <c r="D950" s="28">
        <f>(C950-C949)/C949</f>
        <v>-0.1</v>
      </c>
      <c r="E950" s="11"/>
      <c r="F950" s="28">
        <v>4000</v>
      </c>
      <c r="G950" s="28">
        <f>F950/$J$948</f>
        <v>5.7142857142857142E-5</v>
      </c>
      <c r="H950" s="11"/>
      <c r="I950" s="12"/>
      <c r="J950" s="19"/>
    </row>
    <row r="951" spans="1:13" x14ac:dyDescent="0.25">
      <c r="A951" s="37"/>
      <c r="B951" s="36"/>
      <c r="C951" s="28">
        <v>630</v>
      </c>
      <c r="D951" s="28">
        <f>(C951-C950)/C950</f>
        <v>0</v>
      </c>
      <c r="E951" s="11"/>
      <c r="F951" s="28">
        <v>6000</v>
      </c>
      <c r="G951" s="28">
        <f>F951/$J$948</f>
        <v>8.5714285714285713E-5</v>
      </c>
      <c r="H951" s="11"/>
      <c r="I951" s="12"/>
      <c r="J951" s="19"/>
    </row>
    <row r="952" spans="1:13" x14ac:dyDescent="0.25">
      <c r="A952" s="37"/>
      <c r="B952" s="36"/>
      <c r="C952" s="28">
        <v>600</v>
      </c>
      <c r="D952" s="28">
        <f>(C952-C951)/C951</f>
        <v>-4.7619047619047616E-2</v>
      </c>
      <c r="E952" s="11">
        <f>AVERAGE(D950:D954)</f>
        <v>3.2585747585747588E-2</v>
      </c>
      <c r="F952" s="28">
        <v>20000</v>
      </c>
      <c r="G952" s="28">
        <f>F952/$J$948</f>
        <v>2.8571428571428574E-4</v>
      </c>
      <c r="H952" s="11">
        <f>AVERAGE(G950:G954)</f>
        <v>1.2000000000000002E-4</v>
      </c>
      <c r="I952" s="12"/>
      <c r="J952" s="14"/>
      <c r="K952">
        <f>AVERAGE(C950:C954)</f>
        <v>675</v>
      </c>
      <c r="M952">
        <f>AVERAGE(G950:G954)</f>
        <v>1.2000000000000002E-4</v>
      </c>
    </row>
    <row r="953" spans="1:13" x14ac:dyDescent="0.25">
      <c r="A953" s="37"/>
      <c r="B953" s="36"/>
      <c r="C953" s="28">
        <v>715</v>
      </c>
      <c r="D953" s="28">
        <f>(C953-C952)/C952</f>
        <v>0.19166666666666668</v>
      </c>
      <c r="E953" s="11"/>
      <c r="F953" s="28">
        <v>6000</v>
      </c>
      <c r="G953" s="28">
        <f>F953/$J$948</f>
        <v>8.5714285714285713E-5</v>
      </c>
      <c r="H953" s="11"/>
      <c r="I953" s="12"/>
      <c r="J953" s="14"/>
    </row>
    <row r="954" spans="1:13" x14ac:dyDescent="0.25">
      <c r="A954" s="37"/>
      <c r="B954" s="36"/>
      <c r="C954" s="28">
        <v>800</v>
      </c>
      <c r="D954" s="28">
        <f>(C954-C953)/C953</f>
        <v>0.11888111888111888</v>
      </c>
      <c r="E954" s="11"/>
      <c r="F954" s="28">
        <v>6000</v>
      </c>
      <c r="G954" s="28">
        <f>F954/$J$948</f>
        <v>8.5714285714285713E-5</v>
      </c>
      <c r="H954" s="11"/>
      <c r="I954" s="12"/>
      <c r="J954" s="14"/>
    </row>
    <row r="955" spans="1:13" x14ac:dyDescent="0.25">
      <c r="A955" s="37"/>
      <c r="B955" s="36"/>
      <c r="C955" s="29">
        <v>900</v>
      </c>
      <c r="D955" s="28">
        <f>(C955-C954)/C954</f>
        <v>0.125</v>
      </c>
      <c r="E955" s="11"/>
      <c r="F955" s="28">
        <v>2900</v>
      </c>
      <c r="G955" s="28">
        <f>F955/$J$948</f>
        <v>4.142857142857143E-5</v>
      </c>
      <c r="H955" s="11"/>
      <c r="I955" s="12"/>
      <c r="J955" s="14"/>
      <c r="L955">
        <f>(H952+H958)/2</f>
        <v>6.6571428571428573E-5</v>
      </c>
    </row>
    <row r="956" spans="1:13" x14ac:dyDescent="0.25">
      <c r="A956" s="37"/>
      <c r="B956" s="36"/>
      <c r="C956" s="28">
        <v>850</v>
      </c>
      <c r="D956" s="28">
        <f>(C956-C955)/C955</f>
        <v>-5.5555555555555552E-2</v>
      </c>
      <c r="E956" s="11"/>
      <c r="F956" s="28">
        <v>1200</v>
      </c>
      <c r="G956" s="28">
        <f>F956/$J$948</f>
        <v>1.7142857142857142E-5</v>
      </c>
      <c r="H956" s="11"/>
      <c r="I956" s="12"/>
      <c r="J956" s="14"/>
    </row>
    <row r="957" spans="1:13" x14ac:dyDescent="0.25">
      <c r="A957" s="37"/>
      <c r="B957" s="36"/>
      <c r="C957" s="28">
        <v>825</v>
      </c>
      <c r="D957" s="28">
        <f>(C957-C956)/C956</f>
        <v>-2.9411764705882353E-2</v>
      </c>
      <c r="E957" s="11"/>
      <c r="F957" s="28">
        <v>2400</v>
      </c>
      <c r="G957" s="28">
        <f>F957/$J$948</f>
        <v>3.4285714285714284E-5</v>
      </c>
      <c r="H957" s="11"/>
      <c r="I957" s="12"/>
      <c r="J957" s="14"/>
    </row>
    <row r="958" spans="1:13" x14ac:dyDescent="0.25">
      <c r="A958" s="37"/>
      <c r="B958" s="36"/>
      <c r="C958" s="28">
        <v>895</v>
      </c>
      <c r="D958" s="28">
        <f>(C958-C957)/C957</f>
        <v>8.4848484848484854E-2</v>
      </c>
      <c r="E958" s="11">
        <f>AVERAGE(D956:D960)</f>
        <v>-1.9018180490411839E-2</v>
      </c>
      <c r="F958" s="28">
        <v>200</v>
      </c>
      <c r="G958" s="28">
        <f>F958/$J$948</f>
        <v>2.8571428571428573E-6</v>
      </c>
      <c r="H958" s="11">
        <f>AVERAGE(G956:G960)</f>
        <v>1.3142857142857139E-5</v>
      </c>
      <c r="I958" s="12"/>
      <c r="J958" s="14"/>
      <c r="K958">
        <f>AVERAGE(C956:C960)</f>
        <v>855</v>
      </c>
      <c r="M958">
        <f>AVERAGE(G956:G960)</f>
        <v>1.3142857142857139E-5</v>
      </c>
    </row>
    <row r="959" spans="1:13" x14ac:dyDescent="0.25">
      <c r="A959" s="37"/>
      <c r="B959" s="36"/>
      <c r="C959" s="28">
        <v>895</v>
      </c>
      <c r="D959" s="28">
        <f>(C959-C958)/C958</f>
        <v>0</v>
      </c>
      <c r="E959" s="11"/>
      <c r="F959" s="28">
        <v>500</v>
      </c>
      <c r="G959" s="28">
        <f>F959/$J$948</f>
        <v>7.1428571428571427E-6</v>
      </c>
      <c r="H959" s="11"/>
      <c r="I959" s="12"/>
      <c r="J959" s="14"/>
    </row>
    <row r="960" spans="1:13" x14ac:dyDescent="0.25">
      <c r="A960" s="37"/>
      <c r="B960" s="36"/>
      <c r="C960" s="28">
        <v>810</v>
      </c>
      <c r="D960" s="28">
        <f>(C960-C959)/C959</f>
        <v>-9.4972067039106142E-2</v>
      </c>
      <c r="E960" s="11"/>
      <c r="F960" s="28">
        <v>300</v>
      </c>
      <c r="G960" s="28">
        <f>F960/$J$948</f>
        <v>4.2857142857142855E-6</v>
      </c>
      <c r="H960" s="11"/>
      <c r="I960" s="12"/>
      <c r="J960" s="14"/>
    </row>
    <row r="961" spans="1:13" x14ac:dyDescent="0.25">
      <c r="A961" s="37"/>
      <c r="B961" s="36"/>
      <c r="C961" s="28">
        <v>800</v>
      </c>
      <c r="D961" s="28">
        <f>(C961-C960)/C960</f>
        <v>-1.2345679012345678E-2</v>
      </c>
      <c r="E961" s="11"/>
      <c r="F961" s="28">
        <v>1800</v>
      </c>
      <c r="G961" s="28">
        <f>F961/$J$948</f>
        <v>2.5714285714285714E-5</v>
      </c>
      <c r="H961" s="11"/>
      <c r="I961" s="12"/>
      <c r="J961" s="14"/>
    </row>
    <row r="962" spans="1:13" x14ac:dyDescent="0.25">
      <c r="A962" s="37"/>
      <c r="B962" s="36"/>
      <c r="C962" s="28">
        <v>1000</v>
      </c>
      <c r="D962" s="28">
        <f>(C962-C961)/C961</f>
        <v>0.25</v>
      </c>
      <c r="E962" s="11"/>
      <c r="F962" s="28">
        <v>600</v>
      </c>
      <c r="G962" s="28">
        <f>F962/$J$948</f>
        <v>8.5714285714285709E-6</v>
      </c>
      <c r="H962" s="11"/>
      <c r="I962" s="12"/>
      <c r="J962" s="14"/>
    </row>
    <row r="963" spans="1:13" x14ac:dyDescent="0.25">
      <c r="A963" s="37">
        <v>2016</v>
      </c>
      <c r="B963" s="36" t="s">
        <v>79</v>
      </c>
      <c r="C963" s="28">
        <v>121</v>
      </c>
      <c r="D963" s="28"/>
      <c r="E963" s="11"/>
      <c r="F963" s="28">
        <v>38000</v>
      </c>
      <c r="G963" s="28">
        <f>F963/$J$963</f>
        <v>1.3768115942028986E-4</v>
      </c>
      <c r="H963" s="11"/>
      <c r="I963" s="12"/>
      <c r="J963" s="13">
        <v>276000000</v>
      </c>
    </row>
    <row r="964" spans="1:13" x14ac:dyDescent="0.25">
      <c r="A964" s="37"/>
      <c r="B964" s="36"/>
      <c r="C964" s="28">
        <v>128</v>
      </c>
      <c r="D964" s="28">
        <f>(C964-C963)/C963</f>
        <v>5.7851239669421489E-2</v>
      </c>
      <c r="E964" s="11"/>
      <c r="F964" s="28">
        <v>200</v>
      </c>
      <c r="G964" s="28">
        <f>F964/$J$963</f>
        <v>7.246376811594203E-7</v>
      </c>
      <c r="H964" s="11"/>
      <c r="I964" s="12"/>
      <c r="J964" s="14"/>
    </row>
    <row r="965" spans="1:13" x14ac:dyDescent="0.25">
      <c r="A965" s="37"/>
      <c r="B965" s="36"/>
      <c r="C965" s="28">
        <v>129</v>
      </c>
      <c r="D965" s="28">
        <f>(C965-C964)/C964</f>
        <v>7.8125E-3</v>
      </c>
      <c r="E965" s="11"/>
      <c r="F965" s="28">
        <v>16000</v>
      </c>
      <c r="G965" s="28">
        <f>F965/$J$963</f>
        <v>5.797101449275362E-5</v>
      </c>
      <c r="H965" s="11"/>
      <c r="I965" s="12"/>
      <c r="J965" s="14"/>
    </row>
    <row r="966" spans="1:13" x14ac:dyDescent="0.25">
      <c r="A966" s="37"/>
      <c r="B966" s="36"/>
      <c r="C966" s="28">
        <v>129</v>
      </c>
      <c r="D966" s="28">
        <f>(C966-C965)/C965</f>
        <v>0</v>
      </c>
      <c r="E966" s="11"/>
      <c r="F966" s="28">
        <v>22800</v>
      </c>
      <c r="G966" s="28">
        <f>F966/$J$963</f>
        <v>8.2608695652173919E-5</v>
      </c>
      <c r="H966" s="11"/>
      <c r="I966" s="12"/>
      <c r="J966" s="14"/>
    </row>
    <row r="967" spans="1:13" x14ac:dyDescent="0.25">
      <c r="A967" s="37"/>
      <c r="B967" s="36"/>
      <c r="C967" s="28">
        <v>140</v>
      </c>
      <c r="D967" s="28">
        <f>(C967-C966)/C966</f>
        <v>8.5271317829457363E-2</v>
      </c>
      <c r="E967" s="11">
        <f>AVERAGE(D965:D969)</f>
        <v>1.8658171433386293E-2</v>
      </c>
      <c r="F967" s="28">
        <v>21600</v>
      </c>
      <c r="G967" s="28">
        <f>F967/$J$963</f>
        <v>7.8260869565217398E-5</v>
      </c>
      <c r="H967" s="11">
        <f>AVERAGE(G965:G969)</f>
        <v>7.1594202898550723E-5</v>
      </c>
      <c r="I967" s="12"/>
      <c r="J967" s="14"/>
      <c r="K967">
        <f>AVERAGE(C965:C969)</f>
        <v>135.19999999999999</v>
      </c>
      <c r="M967">
        <f>AVERAGE(G965:G969)</f>
        <v>7.1594202898550723E-5</v>
      </c>
    </row>
    <row r="968" spans="1:13" x14ac:dyDescent="0.25">
      <c r="A968" s="37"/>
      <c r="B968" s="36"/>
      <c r="C968" s="28">
        <v>138</v>
      </c>
      <c r="D968" s="28">
        <f>(C968-C967)/C967</f>
        <v>-1.4285714285714285E-2</v>
      </c>
      <c r="E968" s="11"/>
      <c r="F968" s="28">
        <v>25200</v>
      </c>
      <c r="G968" s="28">
        <f>F968/$J$963</f>
        <v>9.1304347826086962E-5</v>
      </c>
      <c r="H968" s="11"/>
      <c r="I968" s="12"/>
      <c r="J968" s="14"/>
    </row>
    <row r="969" spans="1:13" x14ac:dyDescent="0.25">
      <c r="A969" s="37"/>
      <c r="B969" s="36"/>
      <c r="C969" s="28">
        <v>140</v>
      </c>
      <c r="D969" s="28">
        <f>(C969-C968)/C968</f>
        <v>1.4492753623188406E-2</v>
      </c>
      <c r="E969" s="11"/>
      <c r="F969" s="28">
        <v>13200</v>
      </c>
      <c r="G969" s="28">
        <f>F969/$J$963</f>
        <v>4.7826086956521742E-5</v>
      </c>
      <c r="H969" s="11"/>
      <c r="I969" s="12"/>
      <c r="J969" s="14"/>
    </row>
    <row r="970" spans="1:13" x14ac:dyDescent="0.25">
      <c r="A970" s="37"/>
      <c r="B970" s="36"/>
      <c r="C970" s="29">
        <v>139</v>
      </c>
      <c r="D970" s="28">
        <f>(C970-C969)/C969</f>
        <v>-7.1428571428571426E-3</v>
      </c>
      <c r="E970" s="11"/>
      <c r="F970" s="28">
        <v>3300</v>
      </c>
      <c r="G970" s="28">
        <f>F970/$J$963</f>
        <v>1.1956521739130435E-5</v>
      </c>
      <c r="H970" s="11"/>
      <c r="I970" s="12"/>
      <c r="J970" s="14"/>
      <c r="L970">
        <f>(H967+H973)/2</f>
        <v>1.1699275362318841E-4</v>
      </c>
    </row>
    <row r="971" spans="1:13" x14ac:dyDescent="0.25">
      <c r="A971" s="37"/>
      <c r="B971" s="36"/>
      <c r="C971" s="28">
        <v>137</v>
      </c>
      <c r="D971" s="28">
        <f>(C971-C970)/C970</f>
        <v>-1.4388489208633094E-2</v>
      </c>
      <c r="E971" s="11"/>
      <c r="F971" s="28">
        <v>12300</v>
      </c>
      <c r="G971" s="28">
        <f>F971/$J$963</f>
        <v>4.4565217391304351E-5</v>
      </c>
      <c r="H971" s="11"/>
      <c r="I971" s="12"/>
      <c r="J971" s="14"/>
    </row>
    <row r="972" spans="1:13" x14ac:dyDescent="0.25">
      <c r="A972" s="37"/>
      <c r="B972" s="36"/>
      <c r="C972" s="28">
        <v>129</v>
      </c>
      <c r="D972" s="28">
        <f>(C972-C971)/C971</f>
        <v>-5.8394160583941604E-2</v>
      </c>
      <c r="E972" s="11"/>
      <c r="F972" s="28">
        <v>4100</v>
      </c>
      <c r="G972" s="28">
        <f>F972/$J$963</f>
        <v>1.4855072463768116E-5</v>
      </c>
      <c r="H972" s="11"/>
      <c r="I972" s="12"/>
      <c r="J972" s="14"/>
    </row>
    <row r="973" spans="1:13" x14ac:dyDescent="0.25">
      <c r="A973" s="37"/>
      <c r="B973" s="36"/>
      <c r="C973" s="28">
        <v>135</v>
      </c>
      <c r="D973" s="28">
        <f>(C973-C972)/C972</f>
        <v>4.6511627906976744E-2</v>
      </c>
      <c r="E973" s="11">
        <f>AVERAGE(D971:D975)</f>
        <v>-1.5412934535849751E-2</v>
      </c>
      <c r="F973" s="28">
        <v>2700</v>
      </c>
      <c r="G973" s="28">
        <f>F973/$J$963</f>
        <v>9.7826086956521748E-6</v>
      </c>
      <c r="H973" s="11">
        <f>AVERAGE(G971:G975)</f>
        <v>1.6239130434782609E-4</v>
      </c>
      <c r="I973" s="12"/>
      <c r="J973" s="14"/>
      <c r="K973">
        <f>AVERAGE(C971:C975)</f>
        <v>131</v>
      </c>
      <c r="M973">
        <f>AVERAGE(G971:G975)</f>
        <v>1.6239130434782609E-4</v>
      </c>
    </row>
    <row r="974" spans="1:13" x14ac:dyDescent="0.25">
      <c r="A974" s="37"/>
      <c r="B974" s="36"/>
      <c r="C974" s="28">
        <v>126</v>
      </c>
      <c r="D974" s="28">
        <f>(C974-C973)/C973</f>
        <v>-6.6666666666666666E-2</v>
      </c>
      <c r="E974" s="11"/>
      <c r="F974" s="28">
        <v>190800</v>
      </c>
      <c r="G974" s="28">
        <f>F974/$J$963</f>
        <v>6.9130434782608695E-4</v>
      </c>
      <c r="H974" s="11"/>
      <c r="I974" s="12"/>
      <c r="J974" s="14"/>
    </row>
    <row r="975" spans="1:13" x14ac:dyDescent="0.25">
      <c r="A975" s="37"/>
      <c r="B975" s="36"/>
      <c r="C975" s="28">
        <v>128</v>
      </c>
      <c r="D975" s="28">
        <f>(C975-C974)/C974</f>
        <v>1.5873015873015872E-2</v>
      </c>
      <c r="E975" s="11"/>
      <c r="F975" s="28">
        <v>14200</v>
      </c>
      <c r="G975" s="28">
        <f>F975/$J$963</f>
        <v>5.1449275362318838E-5</v>
      </c>
      <c r="H975" s="11"/>
      <c r="I975" s="12"/>
      <c r="J975" s="14"/>
    </row>
    <row r="976" spans="1:13" x14ac:dyDescent="0.25">
      <c r="A976" s="37"/>
      <c r="B976" s="36"/>
      <c r="C976" s="28">
        <v>168</v>
      </c>
      <c r="D976" s="28">
        <f>(C976-C975)/C975</f>
        <v>0.3125</v>
      </c>
      <c r="E976" s="11"/>
      <c r="F976" s="28">
        <v>5047200</v>
      </c>
      <c r="G976" s="28">
        <f>F976/$J$963</f>
        <v>1.8286956521739131E-2</v>
      </c>
      <c r="H976" s="11"/>
      <c r="I976" s="12"/>
      <c r="J976" s="14"/>
    </row>
    <row r="977" spans="1:13" x14ac:dyDescent="0.25">
      <c r="A977" s="37"/>
      <c r="B977" s="36"/>
      <c r="C977" s="28">
        <v>152</v>
      </c>
      <c r="D977" s="28">
        <f>(C977-C976)/C976</f>
        <v>-9.5238095238095233E-2</v>
      </c>
      <c r="E977" s="11"/>
      <c r="F977" s="28">
        <v>19688900</v>
      </c>
      <c r="G977" s="28">
        <f>F977/$J$963</f>
        <v>7.1336594202898548E-2</v>
      </c>
      <c r="H977" s="11"/>
      <c r="I977" s="12"/>
      <c r="J977" s="14"/>
    </row>
    <row r="978" spans="1:13" x14ac:dyDescent="0.25">
      <c r="A978" s="37">
        <v>2016</v>
      </c>
      <c r="B978" s="36" t="s">
        <v>52</v>
      </c>
      <c r="C978" s="28">
        <v>176</v>
      </c>
      <c r="D978" s="28"/>
      <c r="E978" s="11"/>
      <c r="F978" s="28">
        <v>200</v>
      </c>
      <c r="G978" s="28">
        <f>F978/$J$978</f>
        <v>6.4000000000000004E-8</v>
      </c>
      <c r="H978" s="11"/>
      <c r="I978" s="12"/>
      <c r="J978" s="13">
        <v>3125000000</v>
      </c>
    </row>
    <row r="979" spans="1:13" x14ac:dyDescent="0.25">
      <c r="A979" s="37"/>
      <c r="B979" s="36"/>
      <c r="C979" s="28">
        <v>176</v>
      </c>
      <c r="D979" s="28">
        <f>(C979-C978)/C978</f>
        <v>0</v>
      </c>
      <c r="E979" s="11"/>
      <c r="F979" s="28">
        <v>363200</v>
      </c>
      <c r="G979" s="28">
        <f>F979/$J$978</f>
        <v>1.16224E-4</v>
      </c>
      <c r="H979" s="11"/>
      <c r="I979" s="12"/>
      <c r="J979" s="14"/>
    </row>
    <row r="980" spans="1:13" x14ac:dyDescent="0.25">
      <c r="A980" s="37"/>
      <c r="B980" s="36"/>
      <c r="C980" s="28">
        <v>176</v>
      </c>
      <c r="D980" s="28">
        <f>(C980-C979)/C979</f>
        <v>0</v>
      </c>
      <c r="E980" s="11"/>
      <c r="F980" s="28">
        <v>14000</v>
      </c>
      <c r="G980" s="28">
        <f>F980/$J$978</f>
        <v>4.4800000000000003E-6</v>
      </c>
      <c r="H980" s="11"/>
      <c r="I980" s="12"/>
      <c r="J980" s="14"/>
    </row>
    <row r="981" spans="1:13" x14ac:dyDescent="0.25">
      <c r="A981" s="37"/>
      <c r="B981" s="36"/>
      <c r="C981" s="28">
        <v>180</v>
      </c>
      <c r="D981" s="28">
        <f>(C981-C980)/C980</f>
        <v>2.2727272727272728E-2</v>
      </c>
      <c r="E981" s="11"/>
      <c r="F981" s="28">
        <v>200</v>
      </c>
      <c r="G981" s="28">
        <f>F981/$J$978</f>
        <v>6.4000000000000004E-8</v>
      </c>
      <c r="H981" s="11"/>
      <c r="I981" s="12"/>
      <c r="J981" s="14"/>
    </row>
    <row r="982" spans="1:13" x14ac:dyDescent="0.25">
      <c r="A982" s="37"/>
      <c r="B982" s="36"/>
      <c r="C982" s="28">
        <v>180</v>
      </c>
      <c r="D982" s="28">
        <f>(C982-C981)/C981</f>
        <v>0</v>
      </c>
      <c r="E982" s="11">
        <f>AVERAGE(D980:D984)</f>
        <v>1.01010101010101E-2</v>
      </c>
      <c r="F982" s="28">
        <v>4000</v>
      </c>
      <c r="G982" s="28">
        <f>F982/$J$978</f>
        <v>1.28E-6</v>
      </c>
      <c r="H982" s="11">
        <f>AVERAGE(G980:G984)</f>
        <v>1.2544E-6</v>
      </c>
      <c r="I982" s="12"/>
      <c r="J982" s="14"/>
      <c r="K982">
        <f>AVERAGE(C980:C984)</f>
        <v>181.2</v>
      </c>
      <c r="M982">
        <f>AVERAGE(G980:G984)</f>
        <v>1.2544E-6</v>
      </c>
    </row>
    <row r="983" spans="1:13" x14ac:dyDescent="0.25">
      <c r="A983" s="37"/>
      <c r="B983" s="36"/>
      <c r="C983" s="28">
        <v>185</v>
      </c>
      <c r="D983" s="28">
        <f>(C983-C982)/C982</f>
        <v>2.7777777777777776E-2</v>
      </c>
      <c r="E983" s="11"/>
      <c r="F983" s="28">
        <v>1200</v>
      </c>
      <c r="G983" s="28">
        <f>F983/$J$978</f>
        <v>3.84E-7</v>
      </c>
      <c r="H983" s="11"/>
      <c r="I983" s="12"/>
      <c r="J983" s="14"/>
    </row>
    <row r="984" spans="1:13" x14ac:dyDescent="0.25">
      <c r="A984" s="37"/>
      <c r="B984" s="36"/>
      <c r="C984" s="28">
        <v>185</v>
      </c>
      <c r="D984" s="28">
        <f>(C984-C983)/C983</f>
        <v>0</v>
      </c>
      <c r="E984" s="11"/>
      <c r="F984" s="28">
        <v>200</v>
      </c>
      <c r="G984" s="28">
        <f>F984/$J$978</f>
        <v>6.4000000000000004E-8</v>
      </c>
      <c r="H984" s="11"/>
      <c r="I984" s="12"/>
      <c r="J984" s="14"/>
    </row>
    <row r="985" spans="1:13" x14ac:dyDescent="0.25">
      <c r="A985" s="37"/>
      <c r="B985" s="36"/>
      <c r="C985" s="29">
        <v>195</v>
      </c>
      <c r="D985" s="28">
        <f>(C985-C984)/C984</f>
        <v>5.4054054054054057E-2</v>
      </c>
      <c r="E985" s="11"/>
      <c r="F985" s="28">
        <v>1600</v>
      </c>
      <c r="G985" s="28">
        <f>F985/$J$978</f>
        <v>5.1200000000000003E-7</v>
      </c>
      <c r="H985" s="11"/>
      <c r="I985" s="12"/>
      <c r="J985" s="14"/>
      <c r="L985">
        <f>(H982+H988)/2</f>
        <v>6.5280000000000002E-7</v>
      </c>
    </row>
    <row r="986" spans="1:13" x14ac:dyDescent="0.25">
      <c r="A986" s="37"/>
      <c r="B986" s="36"/>
      <c r="C986" s="28">
        <v>204</v>
      </c>
      <c r="D986" s="28">
        <f>(C986-C985)/C985</f>
        <v>4.6153846153846156E-2</v>
      </c>
      <c r="E986" s="11"/>
      <c r="F986" s="28">
        <v>100</v>
      </c>
      <c r="G986" s="28">
        <f>F986/$J$978</f>
        <v>3.2000000000000002E-8</v>
      </c>
      <c r="H986" s="11"/>
      <c r="I986" s="12"/>
      <c r="J986" s="14"/>
    </row>
    <row r="987" spans="1:13" x14ac:dyDescent="0.25">
      <c r="A987" s="37"/>
      <c r="B987" s="36"/>
      <c r="C987" s="28">
        <v>208</v>
      </c>
      <c r="D987" s="28">
        <f>(C987-C986)/C986</f>
        <v>1.9607843137254902E-2</v>
      </c>
      <c r="E987" s="11"/>
      <c r="F987" s="28">
        <v>400</v>
      </c>
      <c r="G987" s="28">
        <f>F987/$J$978</f>
        <v>1.2800000000000001E-7</v>
      </c>
      <c r="H987" s="11"/>
      <c r="I987" s="12"/>
      <c r="J987" s="14"/>
    </row>
    <row r="988" spans="1:13" x14ac:dyDescent="0.25">
      <c r="A988" s="37"/>
      <c r="B988" s="36"/>
      <c r="C988" s="28">
        <v>208</v>
      </c>
      <c r="D988" s="28">
        <f>(C988-C987)/C987</f>
        <v>0</v>
      </c>
      <c r="E988" s="11">
        <f>AVERAGE(D986:D990)</f>
        <v>-1.4681670238945779E-2</v>
      </c>
      <c r="F988" s="28">
        <v>100</v>
      </c>
      <c r="G988" s="28">
        <f>F988/$J$978</f>
        <v>3.2000000000000002E-8</v>
      </c>
      <c r="H988" s="11">
        <f>AVERAGE(G986:G990)</f>
        <v>5.1200000000000002E-8</v>
      </c>
      <c r="I988" s="12"/>
      <c r="J988" s="14"/>
      <c r="K988">
        <f>AVERAGE(C986:C990)</f>
        <v>198</v>
      </c>
      <c r="M988">
        <f>AVERAGE(G986:G990)</f>
        <v>5.1200000000000002E-8</v>
      </c>
    </row>
    <row r="989" spans="1:13" x14ac:dyDescent="0.25">
      <c r="A989" s="37"/>
      <c r="B989" s="36"/>
      <c r="C989" s="28">
        <v>190</v>
      </c>
      <c r="D989" s="28">
        <f>(C989-C988)/C988</f>
        <v>-8.6538461538461536E-2</v>
      </c>
      <c r="E989" s="11"/>
      <c r="F989" s="28">
        <v>100</v>
      </c>
      <c r="G989" s="28">
        <f>F989/$J$978</f>
        <v>3.2000000000000002E-8</v>
      </c>
      <c r="H989" s="11"/>
      <c r="I989" s="12"/>
      <c r="J989" s="14"/>
    </row>
    <row r="990" spans="1:13" x14ac:dyDescent="0.25">
      <c r="A990" s="37"/>
      <c r="B990" s="36"/>
      <c r="C990" s="28">
        <v>180</v>
      </c>
      <c r="D990" s="28">
        <f>(C990-C989)/C989</f>
        <v>-5.2631578947368418E-2</v>
      </c>
      <c r="E990" s="11"/>
      <c r="F990" s="28">
        <v>100</v>
      </c>
      <c r="G990" s="28">
        <f>F990/$J$978</f>
        <v>3.2000000000000002E-8</v>
      </c>
      <c r="H990" s="11"/>
      <c r="I990" s="12"/>
      <c r="J990" s="14"/>
    </row>
    <row r="991" spans="1:13" x14ac:dyDescent="0.25">
      <c r="A991" s="37"/>
      <c r="B991" s="36"/>
      <c r="C991" s="28">
        <v>165</v>
      </c>
      <c r="D991" s="28">
        <f>(C991-C990)/C990</f>
        <v>-8.3333333333333329E-2</v>
      </c>
      <c r="E991" s="11"/>
      <c r="F991" s="28">
        <v>1300</v>
      </c>
      <c r="G991" s="28">
        <f>F991/$J$978</f>
        <v>4.1600000000000002E-7</v>
      </c>
      <c r="H991" s="11"/>
      <c r="I991" s="12"/>
      <c r="J991" s="14"/>
    </row>
    <row r="992" spans="1:13" x14ac:dyDescent="0.25">
      <c r="A992" s="37"/>
      <c r="B992" s="36"/>
      <c r="C992" s="28">
        <v>177</v>
      </c>
      <c r="D992" s="28">
        <f>(C992-C991)/C991</f>
        <v>7.2727272727272724E-2</v>
      </c>
      <c r="E992" s="11"/>
      <c r="F992" s="28">
        <v>100</v>
      </c>
      <c r="G992" s="28">
        <f>F992/$J$978</f>
        <v>3.2000000000000002E-8</v>
      </c>
      <c r="H992" s="11"/>
      <c r="I992" s="12"/>
      <c r="J992" s="14"/>
    </row>
    <row r="993" spans="1:13" x14ac:dyDescent="0.25">
      <c r="A993" s="37">
        <v>2016</v>
      </c>
      <c r="B993" s="36" t="s">
        <v>80</v>
      </c>
      <c r="C993" s="28">
        <v>780</v>
      </c>
      <c r="D993" s="28"/>
      <c r="E993" s="11"/>
      <c r="F993" s="28">
        <v>49215</v>
      </c>
      <c r="G993" s="28">
        <f>F993/$J$993</f>
        <v>5.6523421932442938E-5</v>
      </c>
      <c r="H993" s="11"/>
      <c r="I993" s="12"/>
      <c r="J993" s="13">
        <v>870701000</v>
      </c>
    </row>
    <row r="994" spans="1:13" x14ac:dyDescent="0.25">
      <c r="A994" s="37"/>
      <c r="B994" s="36"/>
      <c r="C994" s="28">
        <v>780</v>
      </c>
      <c r="D994" s="28">
        <f>(C994-C993)/C993</f>
        <v>0</v>
      </c>
      <c r="E994" s="11"/>
      <c r="F994" s="28">
        <v>2050</v>
      </c>
      <c r="G994" s="28">
        <f>F994/$J$993</f>
        <v>2.3544247680891603E-6</v>
      </c>
      <c r="H994" s="11"/>
      <c r="I994" s="12"/>
      <c r="J994" s="18"/>
    </row>
    <row r="995" spans="1:13" x14ac:dyDescent="0.25">
      <c r="A995" s="37"/>
      <c r="B995" s="36"/>
      <c r="C995" s="28">
        <v>755</v>
      </c>
      <c r="D995" s="28">
        <f>(C995-C994)/C994</f>
        <v>-3.2051282051282048E-2</v>
      </c>
      <c r="E995" s="11"/>
      <c r="F995" s="28">
        <v>41012</v>
      </c>
      <c r="G995" s="28">
        <f>F995/$J$993</f>
        <v>4.710227736042568E-5</v>
      </c>
      <c r="H995" s="11"/>
      <c r="I995" s="12"/>
      <c r="J995" s="18"/>
    </row>
    <row r="996" spans="1:13" x14ac:dyDescent="0.25">
      <c r="A996" s="37"/>
      <c r="B996" s="36"/>
      <c r="C996" s="28">
        <v>910</v>
      </c>
      <c r="D996" s="28">
        <f>(C996-C995)/C995</f>
        <v>0.20529801324503311</v>
      </c>
      <c r="E996" s="11"/>
      <c r="F996" s="28">
        <v>186607</v>
      </c>
      <c r="G996" s="28">
        <f>F996/$J$993</f>
        <v>2.1431811838966533E-4</v>
      </c>
      <c r="H996" s="11"/>
      <c r="I996" s="12"/>
      <c r="J996" s="18"/>
    </row>
    <row r="997" spans="1:13" x14ac:dyDescent="0.25">
      <c r="A997" s="37"/>
      <c r="B997" s="36"/>
      <c r="C997" s="28">
        <v>1090</v>
      </c>
      <c r="D997" s="28">
        <f>(C997-C996)/C996</f>
        <v>0.19780219780219779</v>
      </c>
      <c r="E997" s="11">
        <f>AVERAGE(D995:D999)</f>
        <v>0.15274189589093287</v>
      </c>
      <c r="F997" s="28">
        <v>289139</v>
      </c>
      <c r="G997" s="28">
        <f>F997/$J$993</f>
        <v>3.320761087905033E-4</v>
      </c>
      <c r="H997" s="11">
        <f>AVERAGE(G995:G999)</f>
        <v>1.5826558141084023E-4</v>
      </c>
      <c r="I997" s="12"/>
      <c r="J997" s="18"/>
      <c r="K997">
        <f>AVERAGE(C995:C999)</f>
        <v>1123</v>
      </c>
      <c r="M997">
        <f>AVERAGE(G995:G999)</f>
        <v>1.5826558141084023E-4</v>
      </c>
    </row>
    <row r="998" spans="1:13" x14ac:dyDescent="0.25">
      <c r="A998" s="37"/>
      <c r="B998" s="36"/>
      <c r="C998" s="28">
        <v>1300</v>
      </c>
      <c r="D998" s="28">
        <f>(C998-C997)/C997</f>
        <v>0.19266055045871561</v>
      </c>
      <c r="E998" s="11"/>
      <c r="F998" s="28">
        <v>65620</v>
      </c>
      <c r="G998" s="28">
        <f>F998/$J$993</f>
        <v>7.5364562576590583E-5</v>
      </c>
      <c r="H998" s="11"/>
      <c r="I998" s="12"/>
      <c r="J998" s="18"/>
    </row>
    <row r="999" spans="1:13" x14ac:dyDescent="0.25">
      <c r="A999" s="37"/>
      <c r="B999" s="36"/>
      <c r="C999" s="28">
        <v>1560</v>
      </c>
      <c r="D999" s="28">
        <f>(C999-C998)/C998</f>
        <v>0.2</v>
      </c>
      <c r="E999" s="11"/>
      <c r="F999" s="28">
        <v>106632</v>
      </c>
      <c r="G999" s="28">
        <f>F999/$J$993</f>
        <v>1.2246683993701626E-4</v>
      </c>
      <c r="H999" s="11"/>
      <c r="I999" s="12"/>
      <c r="J999" s="18"/>
    </row>
    <row r="1000" spans="1:13" x14ac:dyDescent="0.25">
      <c r="A1000" s="37"/>
      <c r="B1000" s="36"/>
      <c r="C1000" s="29">
        <v>1410</v>
      </c>
      <c r="D1000" s="28">
        <f>(C1000-C999)/C999</f>
        <v>-9.6153846153846159E-2</v>
      </c>
      <c r="E1000" s="11"/>
      <c r="F1000" s="28">
        <v>122935</v>
      </c>
      <c r="G1000" s="28">
        <f>F1000/$J$993</f>
        <v>1.4119083359270289E-4</v>
      </c>
      <c r="H1000" s="11"/>
      <c r="I1000" s="12"/>
      <c r="J1000" s="18"/>
      <c r="L1000">
        <f>(H997+H1003)/2</f>
        <v>1.4427581913883182E-4</v>
      </c>
    </row>
    <row r="1001" spans="1:13" x14ac:dyDescent="0.25">
      <c r="A1001" s="37"/>
      <c r="B1001" s="36"/>
      <c r="C1001" s="28">
        <v>1275</v>
      </c>
      <c r="D1001" s="28">
        <f>(C1001-C1000)/C1000</f>
        <v>-9.5744680851063829E-2</v>
      </c>
      <c r="E1001" s="11"/>
      <c r="F1001" s="28">
        <v>41422</v>
      </c>
      <c r="G1001" s="28">
        <f>F1001/$J$993</f>
        <v>4.7573162314043513E-5</v>
      </c>
      <c r="H1001" s="11"/>
      <c r="I1001" s="12"/>
      <c r="J1001" s="18"/>
    </row>
    <row r="1002" spans="1:13" x14ac:dyDescent="0.25">
      <c r="A1002" s="37"/>
      <c r="B1002" s="36"/>
      <c r="C1002" s="28">
        <v>1145</v>
      </c>
      <c r="D1002" s="28">
        <f>(C1002-C1001)/C1001</f>
        <v>-0.10196078431372549</v>
      </c>
      <c r="E1002" s="11"/>
      <c r="F1002" s="28">
        <v>65927</v>
      </c>
      <c r="G1002" s="28">
        <f>F1002/$J$993</f>
        <v>7.5717152041860527E-5</v>
      </c>
      <c r="H1002" s="11"/>
      <c r="I1002" s="12"/>
      <c r="J1002" s="18"/>
    </row>
    <row r="1003" spans="1:13" x14ac:dyDescent="0.25">
      <c r="A1003" s="37"/>
      <c r="B1003" s="36"/>
      <c r="C1003" s="28">
        <v>1345</v>
      </c>
      <c r="D1003" s="28">
        <f>(C1003-C1002)/C1002</f>
        <v>0.17467248908296942</v>
      </c>
      <c r="E1003" s="11">
        <f>AVERAGE(D1001:D1005)</f>
        <v>1.3413601739705933E-3</v>
      </c>
      <c r="F1003" s="28">
        <v>370651</v>
      </c>
      <c r="G1003" s="28">
        <f>F1003/$J$993</f>
        <v>4.256926315692758E-4</v>
      </c>
      <c r="H1003" s="11">
        <f>AVERAGE(G1001:G1005)</f>
        <v>1.3028605686682342E-4</v>
      </c>
      <c r="I1003" s="12"/>
      <c r="J1003" s="18"/>
      <c r="K1003">
        <f>AVERAGE(C1001:C1005)</f>
        <v>1299</v>
      </c>
      <c r="M1003">
        <f>AVERAGE(G1001:G1005)</f>
        <v>1.3028605686682342E-4</v>
      </c>
    </row>
    <row r="1004" spans="1:13" x14ac:dyDescent="0.25">
      <c r="A1004" s="37"/>
      <c r="B1004" s="36"/>
      <c r="C1004" s="28">
        <v>1345</v>
      </c>
      <c r="D1004" s="28">
        <f>(C1004-C1003)/C1003</f>
        <v>0</v>
      </c>
      <c r="E1004" s="11"/>
      <c r="F1004" s="28">
        <v>82845</v>
      </c>
      <c r="G1004" s="28">
        <f>F1004/$J$993</f>
        <v>9.5147473127973894E-5</v>
      </c>
      <c r="H1004" s="11"/>
      <c r="I1004" s="12"/>
      <c r="J1004" s="18"/>
    </row>
    <row r="1005" spans="1:13" x14ac:dyDescent="0.25">
      <c r="A1005" s="37"/>
      <c r="B1005" s="36"/>
      <c r="C1005" s="28">
        <v>1385</v>
      </c>
      <c r="D1005" s="28">
        <f>(C1005-C1004)/C1004</f>
        <v>2.9739776951672861E-2</v>
      </c>
      <c r="E1005" s="11"/>
      <c r="F1005" s="28">
        <v>6356</v>
      </c>
      <c r="G1005" s="28">
        <f>F1005/$J$993</f>
        <v>7.29986528096327E-6</v>
      </c>
      <c r="H1005" s="11"/>
      <c r="I1005" s="12"/>
      <c r="J1005" s="18"/>
    </row>
    <row r="1006" spans="1:13" x14ac:dyDescent="0.25">
      <c r="A1006" s="37"/>
      <c r="B1006" s="36"/>
      <c r="C1006" s="28">
        <v>1250</v>
      </c>
      <c r="D1006" s="28">
        <f>(C1006-C1005)/C1005</f>
        <v>-9.7472924187725629E-2</v>
      </c>
      <c r="E1006" s="11"/>
      <c r="F1006" s="28">
        <v>23992</v>
      </c>
      <c r="G1006" s="28">
        <f>F1006/$J$993</f>
        <v>2.7554809285851286E-5</v>
      </c>
      <c r="H1006" s="11"/>
      <c r="I1006" s="12"/>
      <c r="J1006" s="18"/>
    </row>
    <row r="1007" spans="1:13" x14ac:dyDescent="0.25">
      <c r="A1007" s="37"/>
      <c r="B1007" s="36"/>
      <c r="C1007" s="28">
        <v>1345</v>
      </c>
      <c r="D1007" s="28">
        <f>(C1007-C1006)/C1006</f>
        <v>7.5999999999999998E-2</v>
      </c>
      <c r="E1007" s="11"/>
      <c r="F1007" s="28">
        <v>39987</v>
      </c>
      <c r="G1007" s="28">
        <f>F1007/$J$993</f>
        <v>4.5925064976381099E-5</v>
      </c>
      <c r="H1007" s="11"/>
      <c r="I1007" s="12"/>
      <c r="J1007" s="18"/>
    </row>
    <row r="1008" spans="1:13" x14ac:dyDescent="0.25">
      <c r="A1008" s="37">
        <v>2016</v>
      </c>
      <c r="B1008" s="36" t="s">
        <v>81</v>
      </c>
      <c r="C1008" s="28">
        <v>450</v>
      </c>
      <c r="D1008" s="28"/>
      <c r="E1008" s="11"/>
      <c r="F1008" s="28">
        <v>20000</v>
      </c>
      <c r="G1008" s="28">
        <f>F1008/$J$1008</f>
        <v>1.6339869281045753E-5</v>
      </c>
      <c r="H1008" s="11"/>
      <c r="I1008" s="12"/>
      <c r="J1008" s="13">
        <v>1224000000</v>
      </c>
    </row>
    <row r="1009" spans="1:13" x14ac:dyDescent="0.25">
      <c r="A1009" s="37"/>
      <c r="B1009" s="36"/>
      <c r="C1009" s="28">
        <v>450</v>
      </c>
      <c r="D1009" s="28">
        <f>(C1009-C1008)/C1008</f>
        <v>0</v>
      </c>
      <c r="E1009" s="11"/>
      <c r="F1009" s="28">
        <v>14800</v>
      </c>
      <c r="G1009" s="28">
        <f>F1009/$J$1008</f>
        <v>1.2091503267973856E-5</v>
      </c>
      <c r="H1009" s="11"/>
      <c r="I1009" s="12"/>
      <c r="J1009" s="20"/>
    </row>
    <row r="1010" spans="1:13" x14ac:dyDescent="0.25">
      <c r="A1010" s="37"/>
      <c r="B1010" s="36"/>
      <c r="C1010" s="28">
        <v>450</v>
      </c>
      <c r="D1010" s="28">
        <f>(C1010-C1009)/C1009</f>
        <v>0</v>
      </c>
      <c r="E1010" s="11"/>
      <c r="F1010" s="28">
        <v>400</v>
      </c>
      <c r="G1010" s="28">
        <f>F1010/$J$1008</f>
        <v>3.2679738562091505E-7</v>
      </c>
      <c r="H1010" s="11"/>
      <c r="I1010" s="12"/>
      <c r="J1010" s="20"/>
    </row>
    <row r="1011" spans="1:13" x14ac:dyDescent="0.25">
      <c r="A1011" s="37"/>
      <c r="B1011" s="36"/>
      <c r="C1011" s="28">
        <v>450</v>
      </c>
      <c r="D1011" s="28">
        <f>(C1011-C1010)/C1010</f>
        <v>0</v>
      </c>
      <c r="E1011" s="11"/>
      <c r="F1011" s="28">
        <v>127200</v>
      </c>
      <c r="G1011" s="28">
        <f>F1011/$J$1008</f>
        <v>1.0392156862745098E-4</v>
      </c>
      <c r="H1011" s="11"/>
      <c r="I1011" s="12"/>
      <c r="J1011" s="19"/>
    </row>
    <row r="1012" spans="1:13" x14ac:dyDescent="0.25">
      <c r="A1012" s="37"/>
      <c r="B1012" s="36"/>
      <c r="C1012" s="28">
        <v>430</v>
      </c>
      <c r="D1012" s="28">
        <f>(C1012-C1011)/C1011</f>
        <v>-4.4444444444444446E-2</v>
      </c>
      <c r="E1012" s="11">
        <f>AVERAGE(D1010:D1014)</f>
        <v>-1.1214470284237726E-2</v>
      </c>
      <c r="F1012" s="28">
        <v>110400</v>
      </c>
      <c r="G1012" s="28">
        <f>F1012/$J$1008</f>
        <v>9.019607843137255E-5</v>
      </c>
      <c r="H1012" s="11">
        <f>AVERAGE(G1010:G1014)</f>
        <v>5.2026143790849676E-5</v>
      </c>
      <c r="I1012" s="12"/>
      <c r="J1012" s="19"/>
      <c r="K1012">
        <f>AVERAGE(C1010:C1014)</f>
        <v>437</v>
      </c>
      <c r="M1012">
        <f>AVERAGE(G1010:G1014)</f>
        <v>5.2026143790849676E-5</v>
      </c>
    </row>
    <row r="1013" spans="1:13" x14ac:dyDescent="0.25">
      <c r="A1013" s="37"/>
      <c r="B1013" s="36"/>
      <c r="C1013" s="28">
        <v>430</v>
      </c>
      <c r="D1013" s="28">
        <f>(C1013-C1012)/C1012</f>
        <v>0</v>
      </c>
      <c r="E1013" s="11"/>
      <c r="F1013" s="28">
        <v>15200</v>
      </c>
      <c r="G1013" s="28">
        <f>F1013/$J$1008</f>
        <v>1.2418300653594772E-5</v>
      </c>
      <c r="H1013" s="11"/>
      <c r="I1013" s="12"/>
      <c r="J1013" s="19"/>
    </row>
    <row r="1014" spans="1:13" x14ac:dyDescent="0.25">
      <c r="A1014" s="37"/>
      <c r="B1014" s="36"/>
      <c r="C1014" s="28">
        <v>425</v>
      </c>
      <c r="D1014" s="28">
        <f>(C1014-C1013)/C1013</f>
        <v>-1.1627906976744186E-2</v>
      </c>
      <c r="E1014" s="11"/>
      <c r="F1014" s="28">
        <v>65200</v>
      </c>
      <c r="G1014" s="28">
        <f>F1014/$J$1008</f>
        <v>5.3267973856209152E-5</v>
      </c>
      <c r="H1014" s="11"/>
      <c r="I1014" s="12"/>
      <c r="J1014" s="20"/>
    </row>
    <row r="1015" spans="1:13" x14ac:dyDescent="0.25">
      <c r="A1015" s="37"/>
      <c r="B1015" s="36"/>
      <c r="C1015" s="29">
        <v>400</v>
      </c>
      <c r="D1015" s="28">
        <f>(C1015-C1014)/C1014</f>
        <v>-5.8823529411764705E-2</v>
      </c>
      <c r="E1015" s="11"/>
      <c r="F1015" s="28">
        <v>2100</v>
      </c>
      <c r="G1015" s="28">
        <f>F1015/$J$1008</f>
        <v>1.7156862745098038E-6</v>
      </c>
      <c r="H1015" s="11"/>
      <c r="I1015" s="12"/>
      <c r="J1015" s="20"/>
      <c r="L1015">
        <f>(H1012+H1018)/2</f>
        <v>3.5988562091503267E-5</v>
      </c>
    </row>
    <row r="1016" spans="1:13" x14ac:dyDescent="0.25">
      <c r="A1016" s="37"/>
      <c r="B1016" s="36"/>
      <c r="C1016" s="28">
        <v>386</v>
      </c>
      <c r="D1016" s="28">
        <f>(C1016-C1015)/C1015</f>
        <v>-3.5000000000000003E-2</v>
      </c>
      <c r="E1016" s="11"/>
      <c r="F1016" s="28">
        <v>10000</v>
      </c>
      <c r="G1016" s="28">
        <f>F1016/$J$1008</f>
        <v>8.1699346405228766E-6</v>
      </c>
      <c r="H1016" s="11"/>
      <c r="I1016" s="12"/>
      <c r="J1016" s="20"/>
    </row>
    <row r="1017" spans="1:13" x14ac:dyDescent="0.25">
      <c r="A1017" s="37"/>
      <c r="B1017" s="36"/>
      <c r="C1017" s="28">
        <v>418</v>
      </c>
      <c r="D1017" s="28">
        <f>(C1017-C1016)/C1016</f>
        <v>8.2901554404145081E-2</v>
      </c>
      <c r="E1017" s="11"/>
      <c r="F1017" s="28">
        <v>37600</v>
      </c>
      <c r="G1017" s="28">
        <f>F1017/$J$1008</f>
        <v>3.0718954248366014E-5</v>
      </c>
      <c r="H1017" s="11"/>
      <c r="I1017" s="12"/>
      <c r="J1017" s="20"/>
    </row>
    <row r="1018" spans="1:13" x14ac:dyDescent="0.25">
      <c r="A1018" s="37"/>
      <c r="B1018" s="36"/>
      <c r="C1018" s="28">
        <v>386</v>
      </c>
      <c r="D1018" s="28">
        <f>(C1018-C1017)/C1017</f>
        <v>-7.6555023923444973E-2</v>
      </c>
      <c r="E1018" s="11">
        <f>AVERAGE(D1016:D1020)</f>
        <v>5.6148538767072983E-3</v>
      </c>
      <c r="F1018" s="28">
        <v>59700</v>
      </c>
      <c r="G1018" s="28">
        <f>F1018/$J$1008</f>
        <v>4.8774509803921569E-5</v>
      </c>
      <c r="H1018" s="11">
        <f>AVERAGE(G1016:G1020)</f>
        <v>1.9950980392156862E-5</v>
      </c>
      <c r="I1018" s="12"/>
      <c r="J1018" s="20"/>
      <c r="K1018">
        <f>AVERAGE(C1016:C1020)</f>
        <v>397.2</v>
      </c>
      <c r="M1018">
        <f>AVERAGE(G1016:G1020)</f>
        <v>1.9950980392156862E-5</v>
      </c>
    </row>
    <row r="1019" spans="1:13" x14ac:dyDescent="0.25">
      <c r="A1019" s="37"/>
      <c r="B1019" s="36"/>
      <c r="C1019" s="28">
        <v>388</v>
      </c>
      <c r="D1019" s="28">
        <f>(C1019-C1018)/C1018</f>
        <v>5.1813471502590676E-3</v>
      </c>
      <c r="E1019" s="11"/>
      <c r="F1019" s="28">
        <v>9600</v>
      </c>
      <c r="G1019" s="28">
        <f>F1019/$J$1008</f>
        <v>7.8431372549019607E-6</v>
      </c>
      <c r="H1019" s="11"/>
      <c r="I1019" s="12"/>
      <c r="J1019" s="20"/>
    </row>
    <row r="1020" spans="1:13" x14ac:dyDescent="0.25">
      <c r="A1020" s="37"/>
      <c r="B1020" s="36"/>
      <c r="C1020" s="28">
        <v>408</v>
      </c>
      <c r="D1020" s="28">
        <f>(C1020-C1019)/C1019</f>
        <v>5.1546391752577317E-2</v>
      </c>
      <c r="E1020" s="11"/>
      <c r="F1020" s="28">
        <v>5200</v>
      </c>
      <c r="G1020" s="28">
        <f>F1020/$J$1008</f>
        <v>4.2483660130718954E-6</v>
      </c>
      <c r="H1020" s="11"/>
      <c r="I1020" s="12"/>
      <c r="J1020" s="20"/>
    </row>
    <row r="1021" spans="1:13" x14ac:dyDescent="0.25">
      <c r="A1021" s="37"/>
      <c r="B1021" s="36"/>
      <c r="C1021" s="28">
        <v>380</v>
      </c>
      <c r="D1021" s="28">
        <f>(C1021-C1020)/C1020</f>
        <v>-6.8627450980392163E-2</v>
      </c>
      <c r="E1021" s="11"/>
      <c r="F1021" s="28">
        <v>63500</v>
      </c>
      <c r="G1021" s="28">
        <f>F1021/$J$1008</f>
        <v>5.1879084967320264E-5</v>
      </c>
      <c r="H1021" s="11"/>
      <c r="I1021" s="12"/>
      <c r="J1021" s="20"/>
    </row>
    <row r="1022" spans="1:13" x14ac:dyDescent="0.25">
      <c r="A1022" s="37"/>
      <c r="B1022" s="36"/>
      <c r="C1022" s="28">
        <v>380</v>
      </c>
      <c r="D1022" s="28">
        <f>(C1022-C1021)/C1021</f>
        <v>0</v>
      </c>
      <c r="E1022" s="11"/>
      <c r="F1022" s="28">
        <v>4100</v>
      </c>
      <c r="G1022" s="28">
        <f>F1022/$J$1008</f>
        <v>3.3496732026143791E-6</v>
      </c>
      <c r="H1022" s="11"/>
      <c r="I1022" s="12"/>
      <c r="J1022" s="20"/>
    </row>
    <row r="1023" spans="1:13" x14ac:dyDescent="0.25">
      <c r="A1023" s="37">
        <v>2016</v>
      </c>
      <c r="B1023" s="36" t="s">
        <v>82</v>
      </c>
      <c r="C1023" s="28">
        <v>620</v>
      </c>
      <c r="D1023" s="28"/>
      <c r="E1023" s="11"/>
      <c r="F1023" s="28">
        <v>2601000</v>
      </c>
      <c r="G1023" s="28">
        <f>F1023/$J$1023</f>
        <v>2.5203488372093025E-4</v>
      </c>
      <c r="H1023" s="11"/>
      <c r="I1023" s="12"/>
      <c r="J1023" s="13">
        <v>10320000000</v>
      </c>
    </row>
    <row r="1024" spans="1:13" x14ac:dyDescent="0.25">
      <c r="A1024" s="37"/>
      <c r="B1024" s="36"/>
      <c r="C1024" s="28">
        <v>615</v>
      </c>
      <c r="D1024" s="28">
        <f>(C1024-C1023)/C1023</f>
        <v>-8.0645161290322578E-3</v>
      </c>
      <c r="E1024" s="11"/>
      <c r="F1024" s="28">
        <v>1891000</v>
      </c>
      <c r="G1024" s="28">
        <f>F1024/$J$1023</f>
        <v>1.8323643410852713E-4</v>
      </c>
      <c r="H1024" s="11"/>
      <c r="I1024" s="12"/>
      <c r="J1024" s="20"/>
    </row>
    <row r="1025" spans="1:13" x14ac:dyDescent="0.25">
      <c r="A1025" s="37"/>
      <c r="B1025" s="36"/>
      <c r="C1025" s="28">
        <v>615</v>
      </c>
      <c r="D1025" s="28">
        <f>(C1025-C1024)/C1024</f>
        <v>0</v>
      </c>
      <c r="E1025" s="11"/>
      <c r="F1025" s="28">
        <v>1652000</v>
      </c>
      <c r="G1025" s="28">
        <f>F1025/$J$1023</f>
        <v>1.6007751937984496E-4</v>
      </c>
      <c r="H1025" s="11"/>
      <c r="I1025" s="12"/>
      <c r="J1025" s="19"/>
    </row>
    <row r="1026" spans="1:13" x14ac:dyDescent="0.25">
      <c r="A1026" s="37"/>
      <c r="B1026" s="36"/>
      <c r="C1026" s="28">
        <v>615</v>
      </c>
      <c r="D1026" s="28">
        <f>(C1026-C1025)/C1025</f>
        <v>0</v>
      </c>
      <c r="E1026" s="11"/>
      <c r="F1026" s="28">
        <v>2767000</v>
      </c>
      <c r="G1026" s="28">
        <f>F1026/$J$1023</f>
        <v>2.6812015503875966E-4</v>
      </c>
      <c r="H1026" s="11"/>
      <c r="I1026" s="12"/>
      <c r="J1026" s="20"/>
    </row>
    <row r="1027" spans="1:13" x14ac:dyDescent="0.25">
      <c r="A1027" s="37"/>
      <c r="B1027" s="36"/>
      <c r="C1027" s="28">
        <v>615</v>
      </c>
      <c r="D1027" s="28">
        <f>(C1027-C1026)/C1026</f>
        <v>0</v>
      </c>
      <c r="E1027" s="11">
        <f>AVERAGE(D1025:D1029)</f>
        <v>3.2520325203252037E-3</v>
      </c>
      <c r="F1027" s="28">
        <v>4940000</v>
      </c>
      <c r="G1027" s="28">
        <f>F1027/$J$1023</f>
        <v>4.7868217054263565E-4</v>
      </c>
      <c r="H1027" s="11">
        <f>AVERAGE(G1025:G1029)</f>
        <v>4.629457364341085E-4</v>
      </c>
      <c r="I1027" s="12"/>
      <c r="J1027" s="19"/>
      <c r="K1027">
        <f>AVERAGE(C1025:C1029)</f>
        <v>617</v>
      </c>
      <c r="M1027">
        <f>AVERAGE(G1025:G1029)</f>
        <v>4.629457364341085E-4</v>
      </c>
    </row>
    <row r="1028" spans="1:13" x14ac:dyDescent="0.25">
      <c r="A1028" s="37"/>
      <c r="B1028" s="36"/>
      <c r="C1028" s="28">
        <v>615</v>
      </c>
      <c r="D1028" s="28">
        <f>(C1028-C1027)/C1027</f>
        <v>0</v>
      </c>
      <c r="E1028" s="11"/>
      <c r="F1028" s="28">
        <v>8380000</v>
      </c>
      <c r="G1028" s="28">
        <f>F1028/$J$1023</f>
        <v>8.1201550387596897E-4</v>
      </c>
      <c r="H1028" s="11"/>
      <c r="I1028" s="12"/>
      <c r="J1028" s="20"/>
    </row>
    <row r="1029" spans="1:13" x14ac:dyDescent="0.25">
      <c r="A1029" s="37"/>
      <c r="B1029" s="36"/>
      <c r="C1029" s="28">
        <v>625</v>
      </c>
      <c r="D1029" s="28">
        <f>(C1029-C1028)/C1028</f>
        <v>1.6260162601626018E-2</v>
      </c>
      <c r="E1029" s="11"/>
      <c r="F1029" s="28">
        <v>6149000</v>
      </c>
      <c r="G1029" s="28">
        <f>F1029/$J$1023</f>
        <v>5.9583333333333331E-4</v>
      </c>
      <c r="H1029" s="11"/>
      <c r="I1029" s="12"/>
      <c r="J1029" s="19"/>
    </row>
    <row r="1030" spans="1:13" x14ac:dyDescent="0.25">
      <c r="A1030" s="37"/>
      <c r="B1030" s="36"/>
      <c r="C1030" s="29">
        <v>665</v>
      </c>
      <c r="D1030" s="28">
        <f>(C1030-C1029)/C1029</f>
        <v>6.4000000000000001E-2</v>
      </c>
      <c r="E1030" s="11"/>
      <c r="F1030" s="28">
        <v>15525600</v>
      </c>
      <c r="G1030" s="28">
        <f>F1030/$J$1023</f>
        <v>1.5044186046511629E-3</v>
      </c>
      <c r="H1030" s="11"/>
      <c r="I1030" s="12"/>
      <c r="J1030" s="19"/>
      <c r="L1030">
        <f>(H1027+H1033)/2</f>
        <v>9.5461627906976744E-4</v>
      </c>
    </row>
    <row r="1031" spans="1:13" x14ac:dyDescent="0.25">
      <c r="A1031" s="37"/>
      <c r="B1031" s="36"/>
      <c r="C1031" s="28">
        <v>695</v>
      </c>
      <c r="D1031" s="28">
        <f>(C1031-C1030)/C1030</f>
        <v>4.5112781954887216E-2</v>
      </c>
      <c r="E1031" s="11"/>
      <c r="F1031" s="28">
        <v>11690400</v>
      </c>
      <c r="G1031" s="28">
        <f>F1031/$J$1023</f>
        <v>1.1327906976744185E-3</v>
      </c>
      <c r="H1031" s="11"/>
      <c r="I1031" s="12"/>
      <c r="J1031" s="19"/>
    </row>
    <row r="1032" spans="1:13" x14ac:dyDescent="0.25">
      <c r="A1032" s="37"/>
      <c r="B1032" s="36"/>
      <c r="C1032" s="28">
        <v>700</v>
      </c>
      <c r="D1032" s="28">
        <f>(C1032-C1031)/C1031</f>
        <v>7.1942446043165471E-3</v>
      </c>
      <c r="E1032" s="11"/>
      <c r="F1032" s="28">
        <v>17986900</v>
      </c>
      <c r="G1032" s="28">
        <f>F1032/$J$1023</f>
        <v>1.7429166666666667E-3</v>
      </c>
      <c r="H1032" s="11"/>
      <c r="I1032" s="12"/>
      <c r="J1032" s="19"/>
    </row>
    <row r="1033" spans="1:13" x14ac:dyDescent="0.25">
      <c r="A1033" s="37"/>
      <c r="B1033" s="36"/>
      <c r="C1033" s="28">
        <v>690</v>
      </c>
      <c r="D1033" s="28">
        <f>(C1033-C1032)/C1032</f>
        <v>-1.4285714285714285E-2</v>
      </c>
      <c r="E1033" s="11">
        <f>AVERAGE(D1031:D1035)</f>
        <v>-4.1629882483088104E-3</v>
      </c>
      <c r="F1033" s="28">
        <v>17847000</v>
      </c>
      <c r="G1033" s="28">
        <f>F1033/$J$1023</f>
        <v>1.7293604651162791E-3</v>
      </c>
      <c r="H1033" s="11">
        <f>AVERAGE(G1031:G1035)</f>
        <v>1.4462868217054263E-3</v>
      </c>
      <c r="I1033" s="12"/>
      <c r="J1033" s="19"/>
      <c r="K1033">
        <f>AVERAGE(C1031:C1035)</f>
        <v>681</v>
      </c>
      <c r="M1033">
        <f>AVERAGE(G1031:G1035)</f>
        <v>1.4462868217054263E-3</v>
      </c>
    </row>
    <row r="1034" spans="1:13" x14ac:dyDescent="0.25">
      <c r="A1034" s="37"/>
      <c r="B1034" s="36"/>
      <c r="C1034" s="28">
        <v>670</v>
      </c>
      <c r="D1034" s="28">
        <f>(C1034-C1033)/C1033</f>
        <v>-2.8985507246376812E-2</v>
      </c>
      <c r="E1034" s="11"/>
      <c r="F1034" s="28">
        <v>14759700</v>
      </c>
      <c r="G1034" s="28">
        <f>F1034/$J$1023</f>
        <v>1.4302034883720931E-3</v>
      </c>
      <c r="H1034" s="11"/>
      <c r="I1034" s="12"/>
      <c r="J1034" s="19"/>
    </row>
    <row r="1035" spans="1:13" x14ac:dyDescent="0.25">
      <c r="A1035" s="37"/>
      <c r="B1035" s="36"/>
      <c r="C1035" s="28">
        <v>650</v>
      </c>
      <c r="D1035" s="28">
        <f>(C1035-C1034)/C1034</f>
        <v>-2.9850746268656716E-2</v>
      </c>
      <c r="E1035" s="11"/>
      <c r="F1035" s="28">
        <v>12344400</v>
      </c>
      <c r="G1035" s="28">
        <f>F1035/$J$1023</f>
        <v>1.1961627906976744E-3</v>
      </c>
      <c r="H1035" s="11"/>
      <c r="I1035" s="12"/>
      <c r="J1035" s="19"/>
    </row>
    <row r="1036" spans="1:13" x14ac:dyDescent="0.25">
      <c r="A1036" s="37"/>
      <c r="B1036" s="36"/>
      <c r="C1036" s="28">
        <v>660</v>
      </c>
      <c r="D1036" s="28">
        <f>(C1036-C1035)/C1035</f>
        <v>1.5384615384615385E-2</v>
      </c>
      <c r="E1036" s="11"/>
      <c r="F1036" s="28">
        <v>14586000</v>
      </c>
      <c r="G1036" s="28">
        <f>F1036/$J$1023</f>
        <v>1.4133720930232557E-3</v>
      </c>
      <c r="H1036" s="11"/>
      <c r="I1036" s="12"/>
      <c r="J1036" s="19"/>
    </row>
    <row r="1037" spans="1:13" x14ac:dyDescent="0.25">
      <c r="A1037" s="37"/>
      <c r="B1037" s="36"/>
      <c r="C1037" s="28">
        <v>650</v>
      </c>
      <c r="D1037" s="28">
        <f>(C1037-C1036)/C1036</f>
        <v>-1.5151515151515152E-2</v>
      </c>
      <c r="E1037" s="11"/>
      <c r="F1037" s="28">
        <v>7015700</v>
      </c>
      <c r="G1037" s="28">
        <f>F1037/$J$1023</f>
        <v>6.7981589147286824E-4</v>
      </c>
      <c r="H1037" s="11"/>
      <c r="I1037" s="12"/>
      <c r="J1037" s="19"/>
    </row>
    <row r="1038" spans="1:13" x14ac:dyDescent="0.25">
      <c r="A1038" s="37">
        <v>2016</v>
      </c>
      <c r="B1038" s="36" t="s">
        <v>53</v>
      </c>
      <c r="C1038" s="28">
        <v>1125</v>
      </c>
      <c r="D1038" s="28"/>
      <c r="E1038" s="11"/>
      <c r="F1038" s="28">
        <v>1358800</v>
      </c>
      <c r="G1038" s="28">
        <f>F1038/$J$1038</f>
        <v>2.3595703806498947E-4</v>
      </c>
      <c r="H1038" s="11"/>
      <c r="I1038" s="12"/>
      <c r="J1038" s="13">
        <v>5758675440</v>
      </c>
    </row>
    <row r="1039" spans="1:13" x14ac:dyDescent="0.25">
      <c r="A1039" s="37"/>
      <c r="B1039" s="36"/>
      <c r="C1039" s="28">
        <v>1125</v>
      </c>
      <c r="D1039" s="28">
        <f>(C1039-C1038)/C1038</f>
        <v>0</v>
      </c>
      <c r="E1039" s="11"/>
      <c r="F1039" s="28">
        <v>13600</v>
      </c>
      <c r="G1039" s="28">
        <f>F1039/$J$1038</f>
        <v>2.361654193173283E-6</v>
      </c>
      <c r="H1039" s="11"/>
      <c r="I1039" s="12"/>
      <c r="J1039" s="14"/>
    </row>
    <row r="1040" spans="1:13" x14ac:dyDescent="0.25">
      <c r="A1040" s="37"/>
      <c r="B1040" s="36"/>
      <c r="C1040" s="28">
        <v>1105</v>
      </c>
      <c r="D1040" s="28">
        <f>(C1040-C1039)/C1039</f>
        <v>-1.7777777777777778E-2</v>
      </c>
      <c r="E1040" s="11"/>
      <c r="F1040" s="28">
        <v>861600</v>
      </c>
      <c r="G1040" s="28">
        <f>F1040/$J$1038</f>
        <v>1.496177391792721E-4</v>
      </c>
      <c r="H1040" s="11"/>
      <c r="I1040" s="12"/>
      <c r="J1040" s="14"/>
    </row>
    <row r="1041" spans="1:13" x14ac:dyDescent="0.25">
      <c r="A1041" s="37"/>
      <c r="B1041" s="36"/>
      <c r="C1041" s="28">
        <v>1110</v>
      </c>
      <c r="D1041" s="28">
        <f>(C1041-C1040)/C1040</f>
        <v>4.5248868778280547E-3</v>
      </c>
      <c r="E1041" s="11"/>
      <c r="F1041" s="28">
        <v>1774800</v>
      </c>
      <c r="G1041" s="28">
        <f>F1041/$J$1038</f>
        <v>3.0819587220911341E-4</v>
      </c>
      <c r="H1041" s="11"/>
      <c r="I1041" s="12"/>
      <c r="J1041" s="19"/>
    </row>
    <row r="1042" spans="1:13" x14ac:dyDescent="0.25">
      <c r="A1042" s="37"/>
      <c r="B1042" s="36"/>
      <c r="C1042" s="28">
        <v>1125</v>
      </c>
      <c r="D1042" s="28">
        <f>(C1042-C1041)/C1041</f>
        <v>1.3513513513513514E-2</v>
      </c>
      <c r="E1042" s="11">
        <f>AVERAGE(D1040:D1044)</f>
        <v>4.4731771542917062E-3</v>
      </c>
      <c r="F1042" s="28">
        <v>166000</v>
      </c>
      <c r="G1042" s="28">
        <f>F1042/$J$1038</f>
        <v>2.8826073240203305E-5</v>
      </c>
      <c r="H1042" s="11">
        <f>AVERAGE(G1040:G1044)</f>
        <v>1.1566548713153385E-4</v>
      </c>
      <c r="I1042" s="12"/>
      <c r="J1042" s="14"/>
      <c r="K1042">
        <f>AVERAGE(C1040:C1044)</f>
        <v>1126</v>
      </c>
      <c r="M1042">
        <f>AVERAGE(G1040:G1044)</f>
        <v>1.1566548713153385E-4</v>
      </c>
    </row>
    <row r="1043" spans="1:13" x14ac:dyDescent="0.25">
      <c r="A1043" s="37"/>
      <c r="B1043" s="36"/>
      <c r="C1043" s="28">
        <v>1140</v>
      </c>
      <c r="D1043" s="28">
        <f>(C1043-C1042)/C1042</f>
        <v>1.3333333333333334E-2</v>
      </c>
      <c r="E1043" s="11"/>
      <c r="F1043" s="28">
        <v>170000</v>
      </c>
      <c r="G1043" s="28">
        <f>F1043/$J$1038</f>
        <v>2.9520677414666037E-5</v>
      </c>
      <c r="H1043" s="11"/>
      <c r="I1043" s="12"/>
      <c r="J1043" s="19"/>
    </row>
    <row r="1044" spans="1:13" x14ac:dyDescent="0.25">
      <c r="A1044" s="37"/>
      <c r="B1044" s="36"/>
      <c r="C1044" s="28">
        <v>1150</v>
      </c>
      <c r="D1044" s="28">
        <f>(C1044-C1043)/C1043</f>
        <v>8.771929824561403E-3</v>
      </c>
      <c r="E1044" s="11"/>
      <c r="F1044" s="28">
        <v>358000</v>
      </c>
      <c r="G1044" s="28">
        <f>F1044/$J$1038</f>
        <v>6.2167073614414358E-5</v>
      </c>
      <c r="H1044" s="11"/>
      <c r="I1044" s="12"/>
      <c r="J1044" s="14"/>
    </row>
    <row r="1045" spans="1:13" x14ac:dyDescent="0.25">
      <c r="A1045" s="37"/>
      <c r="B1045" s="36"/>
      <c r="C1045" s="29">
        <v>1100</v>
      </c>
      <c r="D1045" s="28">
        <f>(C1045-C1044)/C1044</f>
        <v>-4.3478260869565216E-2</v>
      </c>
      <c r="E1045" s="11"/>
      <c r="F1045" s="28">
        <v>232700</v>
      </c>
      <c r="G1045" s="28">
        <f>F1045/$J$1038</f>
        <v>4.0408597849369332E-5</v>
      </c>
      <c r="H1045" s="11"/>
      <c r="I1045" s="12"/>
      <c r="J1045" s="14"/>
      <c r="L1045">
        <f>(H1042+H1048)/2</f>
        <v>7.5838620278277053E-5</v>
      </c>
    </row>
    <row r="1046" spans="1:13" x14ac:dyDescent="0.25">
      <c r="A1046" s="37"/>
      <c r="B1046" s="36"/>
      <c r="C1046" s="28">
        <v>1070</v>
      </c>
      <c r="D1046" s="28">
        <f>(C1046-C1045)/C1045</f>
        <v>-2.7272727272727271E-2</v>
      </c>
      <c r="E1046" s="11"/>
      <c r="F1046" s="28">
        <v>258200</v>
      </c>
      <c r="G1046" s="28">
        <f>F1046/$J$1038</f>
        <v>4.483669946156924E-5</v>
      </c>
      <c r="H1046" s="11"/>
      <c r="I1046" s="12"/>
      <c r="J1046" s="14"/>
    </row>
    <row r="1047" spans="1:13" x14ac:dyDescent="0.25">
      <c r="A1047" s="37"/>
      <c r="B1047" s="36"/>
      <c r="C1047" s="28">
        <v>1060</v>
      </c>
      <c r="D1047" s="28">
        <f>(C1047-C1046)/C1046</f>
        <v>-9.3457943925233638E-3</v>
      </c>
      <c r="E1047" s="11"/>
      <c r="F1047" s="28">
        <v>188300</v>
      </c>
      <c r="G1047" s="28">
        <f>F1047/$J$1038</f>
        <v>3.2698491512833029E-5</v>
      </c>
      <c r="H1047" s="11"/>
      <c r="I1047" s="12"/>
      <c r="J1047" s="14"/>
    </row>
    <row r="1048" spans="1:13" x14ac:dyDescent="0.25">
      <c r="A1048" s="37"/>
      <c r="B1048" s="36"/>
      <c r="C1048" s="28">
        <v>1100</v>
      </c>
      <c r="D1048" s="28">
        <f>(C1048-C1047)/C1047</f>
        <v>3.7735849056603772E-2</v>
      </c>
      <c r="E1048" s="11">
        <f>AVERAGE(D1046:D1050)</f>
        <v>-2.5038072490020996E-3</v>
      </c>
      <c r="F1048" s="28">
        <v>105100</v>
      </c>
      <c r="G1048" s="28">
        <f>F1048/$J$1038</f>
        <v>1.8250724684008236E-5</v>
      </c>
      <c r="H1048" s="11">
        <f>AVERAGE(G1046:G1050)</f>
        <v>3.6011753425020253E-5</v>
      </c>
      <c r="I1048" s="12"/>
      <c r="J1048" s="14"/>
      <c r="K1048">
        <f>AVERAGE(C1046:C1050)</f>
        <v>1083</v>
      </c>
      <c r="M1048">
        <f>AVERAGE(G1046:G1050)</f>
        <v>3.6011753425020253E-5</v>
      </c>
    </row>
    <row r="1049" spans="1:13" x14ac:dyDescent="0.25">
      <c r="A1049" s="37"/>
      <c r="B1049" s="36"/>
      <c r="C1049" s="28">
        <v>1100</v>
      </c>
      <c r="D1049" s="28">
        <f>(C1049-C1048)/C1048</f>
        <v>0</v>
      </c>
      <c r="E1049" s="11"/>
      <c r="F1049" s="28">
        <v>232800</v>
      </c>
      <c r="G1049" s="28">
        <f>F1049/$J$1038</f>
        <v>4.0425962953730901E-5</v>
      </c>
      <c r="H1049" s="11"/>
      <c r="I1049" s="12"/>
      <c r="J1049" s="14"/>
    </row>
    <row r="1050" spans="1:13" x14ac:dyDescent="0.25">
      <c r="A1050" s="37"/>
      <c r="B1050" s="36"/>
      <c r="C1050" s="28">
        <v>1085</v>
      </c>
      <c r="D1050" s="28">
        <f>(C1050-C1049)/C1049</f>
        <v>-1.3636363636363636E-2</v>
      </c>
      <c r="E1050" s="11"/>
      <c r="F1050" s="28">
        <v>252500</v>
      </c>
      <c r="G1050" s="28">
        <f>F1050/$J$1038</f>
        <v>4.3846888512959849E-5</v>
      </c>
      <c r="H1050" s="11"/>
      <c r="I1050" s="12"/>
      <c r="J1050" s="14"/>
    </row>
    <row r="1051" spans="1:13" x14ac:dyDescent="0.25">
      <c r="A1051" s="37"/>
      <c r="B1051" s="36"/>
      <c r="C1051" s="28">
        <v>1085</v>
      </c>
      <c r="D1051" s="28">
        <f>(C1051-C1050)/C1050</f>
        <v>0</v>
      </c>
      <c r="E1051" s="11"/>
      <c r="F1051" s="28">
        <v>126000</v>
      </c>
      <c r="G1051" s="28">
        <f>F1051/$J$1038</f>
        <v>2.1880031495576005E-5</v>
      </c>
      <c r="H1051" s="11"/>
      <c r="I1051" s="12"/>
      <c r="J1051" s="14"/>
    </row>
    <row r="1052" spans="1:13" x14ac:dyDescent="0.25">
      <c r="A1052" s="37"/>
      <c r="B1052" s="36"/>
      <c r="C1052" s="28">
        <v>1065</v>
      </c>
      <c r="D1052" s="28">
        <f>(C1052-C1051)/C1051</f>
        <v>-1.8433179723502304E-2</v>
      </c>
      <c r="E1052" s="11"/>
      <c r="F1052" s="28">
        <v>117200</v>
      </c>
      <c r="G1052" s="28">
        <f>F1052/$J$1038</f>
        <v>2.0351902311757997E-5</v>
      </c>
      <c r="H1052" s="11"/>
      <c r="I1052" s="12"/>
      <c r="J1052" s="14"/>
    </row>
    <row r="1053" spans="1:13" x14ac:dyDescent="0.25">
      <c r="A1053" s="37">
        <v>2015</v>
      </c>
      <c r="B1053" s="38" t="s">
        <v>54</v>
      </c>
      <c r="C1053" s="28">
        <v>900</v>
      </c>
      <c r="D1053" s="28"/>
      <c r="E1053" s="11"/>
      <c r="F1053" s="28">
        <v>1005600</v>
      </c>
      <c r="G1053" s="28">
        <f>F1053/$J$1053</f>
        <v>6.4461538461538465E-4</v>
      </c>
      <c r="H1053" s="11"/>
      <c r="I1053" s="12"/>
      <c r="J1053" s="13">
        <v>1560000000</v>
      </c>
    </row>
    <row r="1054" spans="1:13" x14ac:dyDescent="0.25">
      <c r="A1054" s="37"/>
      <c r="B1054" s="38"/>
      <c r="C1054" s="28">
        <v>900</v>
      </c>
      <c r="D1054" s="28">
        <f>(C1054-C1053)/C1053</f>
        <v>0</v>
      </c>
      <c r="E1054" s="11"/>
      <c r="F1054" s="28">
        <v>1134400</v>
      </c>
      <c r="G1054" s="28">
        <f>F1054/$J$1053</f>
        <v>7.2717948717948718E-4</v>
      </c>
      <c r="H1054" s="11"/>
      <c r="I1054" s="12"/>
      <c r="J1054" s="14"/>
    </row>
    <row r="1055" spans="1:13" x14ac:dyDescent="0.25">
      <c r="A1055" s="37"/>
      <c r="B1055" s="38"/>
      <c r="C1055" s="28">
        <v>900</v>
      </c>
      <c r="D1055" s="28">
        <f>(C1055-C1054)/C1054</f>
        <v>0</v>
      </c>
      <c r="E1055" s="11"/>
      <c r="F1055" s="28">
        <v>673800</v>
      </c>
      <c r="G1055" s="28">
        <f>F1055/$J$1053</f>
        <v>4.3192307692307692E-4</v>
      </c>
      <c r="H1055" s="11"/>
      <c r="I1055" s="12"/>
      <c r="J1055" s="14"/>
    </row>
    <row r="1056" spans="1:13" x14ac:dyDescent="0.25">
      <c r="A1056" s="37"/>
      <c r="B1056" s="38"/>
      <c r="C1056" s="28">
        <v>905</v>
      </c>
      <c r="D1056" s="28">
        <f>(C1056-C1055)/C1055</f>
        <v>5.5555555555555558E-3</v>
      </c>
      <c r="E1056" s="11"/>
      <c r="F1056" s="28">
        <v>2117800</v>
      </c>
      <c r="G1056" s="28">
        <f>F1056/$J$1053</f>
        <v>1.3575641025641025E-3</v>
      </c>
      <c r="H1056" s="11"/>
      <c r="I1056" s="12"/>
      <c r="J1056" s="19"/>
    </row>
    <row r="1057" spans="1:13" x14ac:dyDescent="0.25">
      <c r="A1057" s="37"/>
      <c r="B1057" s="38"/>
      <c r="C1057" s="28">
        <v>905</v>
      </c>
      <c r="D1057" s="28">
        <f>(C1057-C1056)/C1056</f>
        <v>0</v>
      </c>
      <c r="E1057" s="11">
        <f>AVERAGE(D1055:D1059)</f>
        <v>4.4138856846039172E-3</v>
      </c>
      <c r="F1057" s="28">
        <v>1630000</v>
      </c>
      <c r="G1057" s="28">
        <f>F1057/$J$1053</f>
        <v>1.0448717948717949E-3</v>
      </c>
      <c r="H1057" s="11">
        <f>AVERAGE(G1055:G1059)</f>
        <v>1.083128205128205E-3</v>
      </c>
      <c r="I1057" s="12"/>
      <c r="J1057" s="19"/>
      <c r="K1057">
        <f>AVERAGE(C1055:C1059)</f>
        <v>908</v>
      </c>
      <c r="M1057">
        <f>AVERAGE(G1055:G1059)</f>
        <v>1.083128205128205E-3</v>
      </c>
    </row>
    <row r="1058" spans="1:13" x14ac:dyDescent="0.25">
      <c r="A1058" s="37"/>
      <c r="B1058" s="38"/>
      <c r="C1058" s="28">
        <v>910</v>
      </c>
      <c r="D1058" s="28">
        <f>(C1058-C1057)/C1057</f>
        <v>5.5248618784530384E-3</v>
      </c>
      <c r="E1058" s="11"/>
      <c r="F1058" s="28">
        <v>2387600</v>
      </c>
      <c r="G1058" s="28">
        <f>F1058/$J$1053</f>
        <v>1.5305128205128206E-3</v>
      </c>
      <c r="H1058" s="11"/>
      <c r="I1058" s="12"/>
      <c r="J1058" s="19"/>
    </row>
    <row r="1059" spans="1:13" x14ac:dyDescent="0.25">
      <c r="A1059" s="37"/>
      <c r="B1059" s="38"/>
      <c r="C1059" s="28">
        <v>920</v>
      </c>
      <c r="D1059" s="28">
        <f>(C1059-C1058)/C1058</f>
        <v>1.098901098901099E-2</v>
      </c>
      <c r="E1059" s="11"/>
      <c r="F1059" s="28">
        <v>1639200</v>
      </c>
      <c r="G1059" s="28">
        <f>F1059/$J$1053</f>
        <v>1.0507692307692308E-3</v>
      </c>
      <c r="H1059" s="11"/>
      <c r="I1059" s="12"/>
      <c r="J1059" s="19"/>
    </row>
    <row r="1060" spans="1:13" x14ac:dyDescent="0.25">
      <c r="A1060" s="37"/>
      <c r="B1060" s="38"/>
      <c r="C1060" s="29">
        <v>930</v>
      </c>
      <c r="D1060" s="28">
        <f>(C1060-C1059)/C1059</f>
        <v>1.0869565217391304E-2</v>
      </c>
      <c r="E1060" s="11"/>
      <c r="F1060" s="28">
        <v>1636300</v>
      </c>
      <c r="G1060" s="28">
        <f>F1060/$J$1053</f>
        <v>1.0489102564102564E-3</v>
      </c>
      <c r="H1060" s="11"/>
      <c r="I1060" s="12"/>
      <c r="J1060" s="19"/>
      <c r="L1060">
        <f>(H1057+H1063)/2</f>
        <v>8.9370512820512822E-4</v>
      </c>
    </row>
    <row r="1061" spans="1:13" x14ac:dyDescent="0.25">
      <c r="A1061" s="37"/>
      <c r="B1061" s="38"/>
      <c r="C1061" s="28">
        <v>930</v>
      </c>
      <c r="D1061" s="28">
        <f>(C1061-C1060)/C1060</f>
        <v>0</v>
      </c>
      <c r="E1061" s="11"/>
      <c r="F1061" s="28">
        <v>1483500</v>
      </c>
      <c r="G1061" s="28">
        <f>F1061/$J$1053</f>
        <v>9.5096153846153844E-4</v>
      </c>
      <c r="H1061" s="11"/>
      <c r="I1061" s="12"/>
      <c r="J1061" s="19"/>
    </row>
    <row r="1062" spans="1:13" x14ac:dyDescent="0.25">
      <c r="A1062" s="37"/>
      <c r="B1062" s="38"/>
      <c r="C1062" s="28">
        <v>910</v>
      </c>
      <c r="D1062" s="28">
        <f>(C1062-C1061)/C1061</f>
        <v>-2.1505376344086023E-2</v>
      </c>
      <c r="E1062" s="11"/>
      <c r="F1062" s="28">
        <v>856500</v>
      </c>
      <c r="G1062" s="28">
        <f>F1062/$J$1053</f>
        <v>5.4903846153846149E-4</v>
      </c>
      <c r="H1062" s="11"/>
      <c r="I1062" s="12"/>
      <c r="J1062" s="19"/>
    </row>
    <row r="1063" spans="1:13" x14ac:dyDescent="0.25">
      <c r="A1063" s="37"/>
      <c r="B1063" s="38"/>
      <c r="C1063" s="28">
        <v>865</v>
      </c>
      <c r="D1063" s="28">
        <f>(C1063-C1062)/C1062</f>
        <v>-4.9450549450549448E-2</v>
      </c>
      <c r="E1063" s="11">
        <f>AVERAGE(D1061:D1065)</f>
        <v>-2.1162008170212531E-2</v>
      </c>
      <c r="F1063" s="28">
        <v>1341400</v>
      </c>
      <c r="G1063" s="28">
        <f>F1063/$J$1053</f>
        <v>8.5987179487179491E-4</v>
      </c>
      <c r="H1063" s="11">
        <f>AVERAGE(G1061:G1065)</f>
        <v>7.0428205128205139E-4</v>
      </c>
      <c r="I1063" s="12"/>
      <c r="J1063" s="19"/>
      <c r="K1063">
        <f>AVERAGE(C1061:C1065)</f>
        <v>876</v>
      </c>
      <c r="M1063">
        <f>AVERAGE(G1061:G1065)</f>
        <v>7.0428205128205139E-4</v>
      </c>
    </row>
    <row r="1064" spans="1:13" x14ac:dyDescent="0.25">
      <c r="A1064" s="37"/>
      <c r="B1064" s="38"/>
      <c r="C1064" s="28">
        <v>840</v>
      </c>
      <c r="D1064" s="28">
        <f>(C1064-C1063)/C1063</f>
        <v>-2.8901734104046242E-2</v>
      </c>
      <c r="E1064" s="11"/>
      <c r="F1064" s="28">
        <v>1100200</v>
      </c>
      <c r="G1064" s="28">
        <f>F1064/$J$1053</f>
        <v>7.0525641025641025E-4</v>
      </c>
      <c r="H1064" s="11"/>
      <c r="I1064" s="12"/>
      <c r="J1064" s="19"/>
    </row>
    <row r="1065" spans="1:13" x14ac:dyDescent="0.25">
      <c r="A1065" s="37"/>
      <c r="B1065" s="38"/>
      <c r="C1065" s="28">
        <v>835</v>
      </c>
      <c r="D1065" s="28">
        <f>(C1065-C1064)/C1064</f>
        <v>-5.9523809523809521E-3</v>
      </c>
      <c r="E1065" s="11"/>
      <c r="F1065" s="28">
        <v>711800</v>
      </c>
      <c r="G1065" s="28">
        <f>F1065/$J$1053</f>
        <v>4.5628205128205127E-4</v>
      </c>
      <c r="H1065" s="11"/>
      <c r="I1065" s="12"/>
      <c r="J1065" s="19"/>
    </row>
    <row r="1066" spans="1:13" x14ac:dyDescent="0.25">
      <c r="A1066" s="37"/>
      <c r="B1066" s="38"/>
      <c r="C1066" s="28">
        <v>805</v>
      </c>
      <c r="D1066" s="28">
        <f>(C1066-C1065)/C1065</f>
        <v>-3.5928143712574849E-2</v>
      </c>
      <c r="E1066" s="11"/>
      <c r="F1066" s="28">
        <v>826900</v>
      </c>
      <c r="G1066" s="28">
        <f>F1066/$J$1053</f>
        <v>5.3006410256410251E-4</v>
      </c>
      <c r="H1066" s="11"/>
      <c r="I1066" s="12"/>
      <c r="J1066" s="19"/>
    </row>
    <row r="1067" spans="1:13" x14ac:dyDescent="0.25">
      <c r="A1067" s="37"/>
      <c r="B1067" s="38"/>
      <c r="C1067" s="28">
        <v>820</v>
      </c>
      <c r="D1067" s="28">
        <f>(C1067-C1066)/C1066</f>
        <v>1.8633540372670808E-2</v>
      </c>
      <c r="E1067" s="11"/>
      <c r="F1067" s="28">
        <v>1295100</v>
      </c>
      <c r="G1067" s="28">
        <f>F1067/$J$1053</f>
        <v>8.3019230769230772E-4</v>
      </c>
      <c r="H1067" s="11"/>
      <c r="I1067" s="12"/>
      <c r="J1067" s="19"/>
    </row>
    <row r="1068" spans="1:13" x14ac:dyDescent="0.25">
      <c r="A1068" s="37">
        <v>2015</v>
      </c>
      <c r="B1068" s="38" t="s">
        <v>55</v>
      </c>
      <c r="C1068" s="28">
        <v>510</v>
      </c>
      <c r="D1068" s="28"/>
      <c r="E1068" s="11"/>
      <c r="F1068" s="28">
        <v>574060</v>
      </c>
      <c r="G1068" s="28">
        <f>F1068/$J$1068</f>
        <v>4.2869008618345736E-4</v>
      </c>
      <c r="H1068" s="11"/>
      <c r="I1068" s="12"/>
      <c r="J1068" s="13">
        <v>1339102579</v>
      </c>
    </row>
    <row r="1069" spans="1:13" x14ac:dyDescent="0.25">
      <c r="A1069" s="37"/>
      <c r="B1069" s="38"/>
      <c r="C1069" s="28">
        <v>500</v>
      </c>
      <c r="D1069" s="28">
        <f>(C1069-C1068)/C1068</f>
        <v>-1.9607843137254902E-2</v>
      </c>
      <c r="E1069" s="11"/>
      <c r="F1069" s="28">
        <v>713550</v>
      </c>
      <c r="G1069" s="28">
        <f>F1069/$J$1068</f>
        <v>5.328568633874612E-4</v>
      </c>
      <c r="H1069" s="11"/>
      <c r="I1069" s="12"/>
      <c r="J1069" s="14"/>
    </row>
    <row r="1070" spans="1:13" x14ac:dyDescent="0.25">
      <c r="A1070" s="37"/>
      <c r="B1070" s="38"/>
      <c r="C1070" s="28">
        <v>510</v>
      </c>
      <c r="D1070" s="28">
        <f>(C1070-C1069)/C1069</f>
        <v>0.02</v>
      </c>
      <c r="E1070" s="11"/>
      <c r="F1070" s="28">
        <v>2770330</v>
      </c>
      <c r="G1070" s="28">
        <f>F1070/$J$1068</f>
        <v>2.0687959559220594E-3</v>
      </c>
      <c r="H1070" s="11"/>
      <c r="I1070" s="12"/>
      <c r="J1070" s="14"/>
    </row>
    <row r="1071" spans="1:13" x14ac:dyDescent="0.25">
      <c r="A1071" s="37"/>
      <c r="B1071" s="38"/>
      <c r="C1071" s="28">
        <v>500</v>
      </c>
      <c r="D1071" s="28">
        <f>(C1071-C1070)/C1070</f>
        <v>-1.9607843137254902E-2</v>
      </c>
      <c r="E1071" s="11"/>
      <c r="F1071" s="28">
        <v>718950</v>
      </c>
      <c r="G1071" s="28">
        <f>F1071/$J$1068</f>
        <v>5.3688941480262804E-4</v>
      </c>
      <c r="H1071" s="11"/>
      <c r="I1071" s="12"/>
      <c r="J1071" s="14"/>
    </row>
    <row r="1072" spans="1:13" x14ac:dyDescent="0.25">
      <c r="A1072" s="37"/>
      <c r="B1072" s="38"/>
      <c r="C1072" s="28">
        <v>510</v>
      </c>
      <c r="D1072" s="28">
        <f>(C1072-C1071)/C1071</f>
        <v>0.02</v>
      </c>
      <c r="E1072" s="11">
        <f>AVERAGE(D1070:D1074)</f>
        <v>1.5686274509803949E-4</v>
      </c>
      <c r="F1072" s="28">
        <v>1797050</v>
      </c>
      <c r="G1072" s="28">
        <f>F1072/$J$1068</f>
        <v>1.3419808371528796E-3</v>
      </c>
      <c r="H1072" s="11">
        <f>AVERAGE(G1070:G1074)</f>
        <v>1.2576631741368634E-3</v>
      </c>
      <c r="I1072" s="12"/>
      <c r="J1072" s="14"/>
      <c r="K1072">
        <f>AVERAGE(C1070:C1074)</f>
        <v>506</v>
      </c>
      <c r="M1072">
        <f>AVERAGE(G1070:G1074)</f>
        <v>1.2576631741368634E-3</v>
      </c>
    </row>
    <row r="1073" spans="1:13" x14ac:dyDescent="0.25">
      <c r="A1073" s="37"/>
      <c r="B1073" s="38"/>
      <c r="C1073" s="28">
        <v>510</v>
      </c>
      <c r="D1073" s="28">
        <f>(C1073-C1072)/C1072</f>
        <v>0</v>
      </c>
      <c r="E1073" s="11"/>
      <c r="F1073" s="28">
        <v>838860</v>
      </c>
      <c r="G1073" s="28">
        <f>F1073/$J$1068</f>
        <v>6.2643445928274924E-4</v>
      </c>
      <c r="H1073" s="11"/>
      <c r="I1073" s="12"/>
      <c r="J1073" s="14"/>
    </row>
    <row r="1074" spans="1:13" x14ac:dyDescent="0.25">
      <c r="A1074" s="37"/>
      <c r="B1074" s="38"/>
      <c r="C1074" s="28">
        <v>500</v>
      </c>
      <c r="D1074" s="28">
        <f>(C1074-C1073)/C1073</f>
        <v>-1.9607843137254902E-2</v>
      </c>
      <c r="E1074" s="11"/>
      <c r="F1074" s="28">
        <v>2295510</v>
      </c>
      <c r="G1074" s="28">
        <f>F1074/$J$1068</f>
        <v>1.7142152035240013E-3</v>
      </c>
      <c r="H1074" s="11"/>
      <c r="I1074" s="12"/>
      <c r="J1074" s="14"/>
    </row>
    <row r="1075" spans="1:13" x14ac:dyDescent="0.25">
      <c r="A1075" s="37"/>
      <c r="B1075" s="38"/>
      <c r="C1075" s="29">
        <v>470</v>
      </c>
      <c r="D1075" s="28">
        <f>(C1075-C1074)/C1074</f>
        <v>-0.06</v>
      </c>
      <c r="E1075" s="11"/>
      <c r="F1075" s="28">
        <v>12446500</v>
      </c>
      <c r="G1075" s="28">
        <f>F1075/$J$1068</f>
        <v>9.2946576275692461E-3</v>
      </c>
      <c r="H1075" s="11"/>
      <c r="I1075" s="12"/>
      <c r="J1075" s="14"/>
      <c r="L1075">
        <f>(H1072+H1078)/2</f>
        <v>1.1072564740389466E-3</v>
      </c>
    </row>
    <row r="1076" spans="1:13" x14ac:dyDescent="0.25">
      <c r="A1076" s="37"/>
      <c r="B1076" s="38"/>
      <c r="C1076" s="28">
        <v>505</v>
      </c>
      <c r="D1076" s="28">
        <f>(C1076-C1075)/C1075</f>
        <v>7.4468085106382975E-2</v>
      </c>
      <c r="E1076" s="11"/>
      <c r="F1076" s="28">
        <v>2626000</v>
      </c>
      <c r="G1076" s="28">
        <f>F1076/$J$1068</f>
        <v>1.9610148178200171E-3</v>
      </c>
      <c r="H1076" s="11"/>
      <c r="I1076" s="12"/>
      <c r="J1076" s="14"/>
    </row>
    <row r="1077" spans="1:13" x14ac:dyDescent="0.25">
      <c r="A1077" s="37"/>
      <c r="B1077" s="38"/>
      <c r="C1077" s="28">
        <v>500</v>
      </c>
      <c r="D1077" s="28">
        <f>(C1077-C1076)/C1076</f>
        <v>-9.9009900990099011E-3</v>
      </c>
      <c r="E1077" s="11"/>
      <c r="F1077" s="28">
        <v>751300</v>
      </c>
      <c r="G1077" s="28">
        <f>F1077/$J$1068</f>
        <v>5.6104738485459975E-4</v>
      </c>
      <c r="H1077" s="11"/>
      <c r="I1077" s="12"/>
      <c r="J1077" s="14"/>
    </row>
    <row r="1078" spans="1:13" x14ac:dyDescent="0.25">
      <c r="A1078" s="37"/>
      <c r="B1078" s="38"/>
      <c r="C1078" s="28">
        <v>497</v>
      </c>
      <c r="D1078" s="28">
        <f>(C1078-C1077)/C1077</f>
        <v>-6.0000000000000001E-3</v>
      </c>
      <c r="E1078" s="11">
        <f>AVERAGE(D1076:D1080)</f>
        <v>1.7015132193246608E-2</v>
      </c>
      <c r="F1078" s="28">
        <v>77000</v>
      </c>
      <c r="G1078" s="28">
        <f>F1078/$J$1068</f>
        <v>5.7501196105156633E-5</v>
      </c>
      <c r="H1078" s="11">
        <f>AVERAGE(G1076:G1080)</f>
        <v>9.5684977394102993E-4</v>
      </c>
      <c r="I1078" s="12"/>
      <c r="J1078" s="14"/>
      <c r="K1078">
        <f>AVERAGE(C1076:C1080)</f>
        <v>505.4</v>
      </c>
      <c r="M1078">
        <f>AVERAGE(G1076:G1080)</f>
        <v>9.5684977394102993E-4</v>
      </c>
    </row>
    <row r="1079" spans="1:13" x14ac:dyDescent="0.25">
      <c r="A1079" s="37"/>
      <c r="B1079" s="38"/>
      <c r="C1079" s="28">
        <v>515</v>
      </c>
      <c r="D1079" s="28">
        <f>(C1079-C1078)/C1078</f>
        <v>3.6217303822937627E-2</v>
      </c>
      <c r="E1079" s="11"/>
      <c r="F1079" s="28">
        <v>2831800</v>
      </c>
      <c r="G1079" s="28">
        <f>F1079/$J$1068</f>
        <v>2.1146998328647085E-3</v>
      </c>
      <c r="H1079" s="11"/>
      <c r="I1079" s="12"/>
      <c r="J1079" s="14"/>
    </row>
    <row r="1080" spans="1:13" x14ac:dyDescent="0.25">
      <c r="A1080" s="37"/>
      <c r="B1080" s="38"/>
      <c r="C1080" s="28">
        <v>510</v>
      </c>
      <c r="D1080" s="28">
        <f>(C1080-C1079)/C1079</f>
        <v>-9.7087378640776691E-3</v>
      </c>
      <c r="E1080" s="11"/>
      <c r="F1080" s="28">
        <v>120500</v>
      </c>
      <c r="G1080" s="28">
        <f>F1080/$J$1068</f>
        <v>8.9985638060667195E-5</v>
      </c>
      <c r="H1080" s="11"/>
      <c r="I1080" s="12"/>
      <c r="J1080" s="14"/>
    </row>
    <row r="1081" spans="1:13" x14ac:dyDescent="0.25">
      <c r="A1081" s="37"/>
      <c r="B1081" s="38"/>
      <c r="C1081" s="28">
        <v>505</v>
      </c>
      <c r="D1081" s="28">
        <f>(C1081-C1080)/C1080</f>
        <v>-9.8039215686274508E-3</v>
      </c>
      <c r="E1081" s="11"/>
      <c r="F1081" s="28">
        <v>76800</v>
      </c>
      <c r="G1081" s="28">
        <f>F1081/$J$1068</f>
        <v>5.7351842349039344E-5</v>
      </c>
      <c r="H1081" s="11"/>
      <c r="I1081" s="12"/>
      <c r="J1081" s="14"/>
    </row>
    <row r="1082" spans="1:13" x14ac:dyDescent="0.25">
      <c r="A1082" s="37"/>
      <c r="B1082" s="38"/>
      <c r="C1082" s="28">
        <v>500</v>
      </c>
      <c r="D1082" s="28">
        <f>(C1082-C1081)/C1081</f>
        <v>-9.9009900990099011E-3</v>
      </c>
      <c r="E1082" s="11"/>
      <c r="F1082" s="28">
        <v>211000</v>
      </c>
      <c r="G1082" s="28">
        <f>F1082/$J$1068</f>
        <v>1.575682127037409E-4</v>
      </c>
      <c r="H1082" s="11"/>
      <c r="I1082" s="12"/>
      <c r="J1082" s="14"/>
    </row>
    <row r="1083" spans="1:13" x14ac:dyDescent="0.25">
      <c r="A1083" s="37">
        <v>2015</v>
      </c>
      <c r="B1083" s="38" t="s">
        <v>56</v>
      </c>
      <c r="C1083" s="28">
        <v>2990</v>
      </c>
      <c r="D1083" s="28"/>
      <c r="E1083" s="11"/>
      <c r="F1083" s="28">
        <v>3711490</v>
      </c>
      <c r="G1083" s="28">
        <f>F1083/$J$1083</f>
        <v>9.1650410789236622E-4</v>
      </c>
      <c r="H1083" s="11"/>
      <c r="I1083" s="12"/>
      <c r="J1083" s="13">
        <v>4049616328</v>
      </c>
    </row>
    <row r="1084" spans="1:13" x14ac:dyDescent="0.25">
      <c r="A1084" s="37"/>
      <c r="B1084" s="38"/>
      <c r="C1084" s="28">
        <v>3000</v>
      </c>
      <c r="D1084" s="28">
        <f>(C1084-C1083)/C1083</f>
        <v>3.3444816053511705E-3</v>
      </c>
      <c r="E1084" s="11"/>
      <c r="F1084" s="28">
        <v>2306274</v>
      </c>
      <c r="G1084" s="28">
        <f>F1084/$J$1083</f>
        <v>5.6950432169434887E-4</v>
      </c>
      <c r="H1084" s="11"/>
      <c r="I1084" s="12"/>
      <c r="J1084" s="18"/>
    </row>
    <row r="1085" spans="1:13" x14ac:dyDescent="0.25">
      <c r="A1085" s="37"/>
      <c r="B1085" s="38"/>
      <c r="C1085" s="28">
        <v>3000</v>
      </c>
      <c r="D1085" s="28">
        <f>(C1085-C1084)/C1084</f>
        <v>0</v>
      </c>
      <c r="E1085" s="11"/>
      <c r="F1085" s="28">
        <v>1984498</v>
      </c>
      <c r="G1085" s="28">
        <f>F1085/$J$1083</f>
        <v>4.9004593009928225E-4</v>
      </c>
      <c r="H1085" s="11"/>
      <c r="I1085" s="12"/>
      <c r="J1085" s="18"/>
    </row>
    <row r="1086" spans="1:13" x14ac:dyDescent="0.25">
      <c r="A1086" s="37"/>
      <c r="B1086" s="38"/>
      <c r="C1086" s="28">
        <v>3000</v>
      </c>
      <c r="D1086" s="28">
        <f>(C1086-C1085)/C1085</f>
        <v>0</v>
      </c>
      <c r="E1086" s="11"/>
      <c r="F1086" s="28">
        <v>7079927</v>
      </c>
      <c r="G1086" s="28">
        <f>F1086/$J$1083</f>
        <v>1.7482957462038363E-3</v>
      </c>
      <c r="H1086" s="11"/>
      <c r="I1086" s="12"/>
      <c r="J1086" s="18"/>
    </row>
    <row r="1087" spans="1:13" x14ac:dyDescent="0.25">
      <c r="A1087" s="37"/>
      <c r="B1087" s="38"/>
      <c r="C1087" s="28">
        <v>3300</v>
      </c>
      <c r="D1087" s="28">
        <f>(C1087-C1086)/C1086</f>
        <v>0.1</v>
      </c>
      <c r="E1087" s="11">
        <f>AVERAGE(D1085:D1089)</f>
        <v>1.8787878787878791E-2</v>
      </c>
      <c r="F1087" s="28">
        <v>16432257</v>
      </c>
      <c r="G1087" s="28">
        <f>F1087/$J$1083</f>
        <v>4.0577318118715372E-3</v>
      </c>
      <c r="H1087" s="11">
        <f>AVERAGE(G1085:G1089)</f>
        <v>2.2162521762728337E-3</v>
      </c>
      <c r="I1087" s="12"/>
      <c r="J1087" s="18"/>
      <c r="K1087">
        <f>AVERAGE(C1085:C1089)</f>
        <v>3172</v>
      </c>
      <c r="M1087">
        <f>AVERAGE(G1085:G1089)</f>
        <v>2.2162521762728337E-3</v>
      </c>
    </row>
    <row r="1088" spans="1:13" x14ac:dyDescent="0.25">
      <c r="A1088" s="37"/>
      <c r="B1088" s="38"/>
      <c r="C1088" s="28">
        <v>3280</v>
      </c>
      <c r="D1088" s="28">
        <f>(C1088-C1087)/C1087</f>
        <v>-6.0606060606060606E-3</v>
      </c>
      <c r="E1088" s="11"/>
      <c r="F1088" s="28">
        <v>10407979</v>
      </c>
      <c r="G1088" s="28">
        <f>F1088/$J$1083</f>
        <v>2.5701148348392377E-3</v>
      </c>
      <c r="H1088" s="11"/>
      <c r="I1088" s="12"/>
      <c r="J1088" s="18"/>
    </row>
    <row r="1089" spans="1:13" x14ac:dyDescent="0.25">
      <c r="A1089" s="37"/>
      <c r="B1089" s="38"/>
      <c r="C1089" s="28">
        <v>3280</v>
      </c>
      <c r="D1089" s="28">
        <f>(C1089-C1088)/C1088</f>
        <v>0</v>
      </c>
      <c r="E1089" s="11"/>
      <c r="F1089" s="28">
        <v>8970194</v>
      </c>
      <c r="G1089" s="28">
        <f>F1089/$J$1083</f>
        <v>2.2150725583502734E-3</v>
      </c>
      <c r="H1089" s="11"/>
      <c r="I1089" s="12"/>
      <c r="J1089" s="18"/>
    </row>
    <row r="1090" spans="1:13" x14ac:dyDescent="0.25">
      <c r="A1090" s="37"/>
      <c r="B1090" s="38"/>
      <c r="C1090" s="29">
        <v>3250</v>
      </c>
      <c r="D1090" s="28">
        <f>(C1090-C1089)/C1089</f>
        <v>-9.1463414634146336E-3</v>
      </c>
      <c r="E1090" s="11"/>
      <c r="F1090" s="28">
        <v>3280719</v>
      </c>
      <c r="G1090" s="28">
        <f>F1090/$J$1083</f>
        <v>8.1013082086723546E-4</v>
      </c>
      <c r="H1090" s="11"/>
      <c r="I1090" s="12"/>
      <c r="J1090" s="18"/>
      <c r="L1090">
        <f>(H1087+H1093)/2</f>
        <v>1.4587314998597569E-3</v>
      </c>
    </row>
    <row r="1091" spans="1:13" x14ac:dyDescent="0.25">
      <c r="A1091" s="37"/>
      <c r="B1091" s="38"/>
      <c r="C1091" s="28">
        <v>3130</v>
      </c>
      <c r="D1091" s="28">
        <f>(C1091-C1090)/C1090</f>
        <v>-3.6923076923076927E-2</v>
      </c>
      <c r="E1091" s="11"/>
      <c r="F1091" s="28">
        <v>3117443</v>
      </c>
      <c r="G1091" s="28">
        <f>F1091/$J$1083</f>
        <v>7.6981193957690903E-4</v>
      </c>
      <c r="H1091" s="11"/>
      <c r="I1091" s="12"/>
      <c r="J1091" s="18"/>
    </row>
    <row r="1092" spans="1:13" x14ac:dyDescent="0.25">
      <c r="A1092" s="37"/>
      <c r="B1092" s="38"/>
      <c r="C1092" s="28">
        <v>3030</v>
      </c>
      <c r="D1092" s="28">
        <f>(C1092-C1091)/C1091</f>
        <v>-3.1948881789137379E-2</v>
      </c>
      <c r="E1092" s="11"/>
      <c r="F1092" s="28">
        <v>2840395</v>
      </c>
      <c r="G1092" s="28">
        <f>F1092/$J$1083</f>
        <v>7.0139854493395852E-4</v>
      </c>
      <c r="H1092" s="11"/>
      <c r="I1092" s="12"/>
      <c r="J1092" s="18"/>
    </row>
    <row r="1093" spans="1:13" x14ac:dyDescent="0.25">
      <c r="A1093" s="37"/>
      <c r="B1093" s="38"/>
      <c r="C1093" s="28">
        <v>3050</v>
      </c>
      <c r="D1093" s="28">
        <f>(C1093-C1092)/C1092</f>
        <v>6.6006600660066007E-3</v>
      </c>
      <c r="E1093" s="11">
        <f>AVERAGE(D1091:D1095)</f>
        <v>-1.2434717877108221E-2</v>
      </c>
      <c r="F1093" s="28">
        <v>2782423</v>
      </c>
      <c r="G1093" s="28">
        <f>F1093/$J$1083</f>
        <v>6.8708311470439128E-4</v>
      </c>
      <c r="H1093" s="11">
        <f>AVERAGE(G1091:G1095)</f>
        <v>7.0121082344667984E-4</v>
      </c>
      <c r="I1093" s="12"/>
      <c r="J1093" s="18"/>
      <c r="K1093">
        <f>AVERAGE(C1091:C1095)</f>
        <v>3056</v>
      </c>
      <c r="M1093">
        <f>AVERAGE(G1091:G1095)</f>
        <v>7.0121082344667984E-4</v>
      </c>
    </row>
    <row r="1094" spans="1:13" x14ac:dyDescent="0.25">
      <c r="A1094" s="37"/>
      <c r="B1094" s="38"/>
      <c r="C1094" s="28">
        <v>3020</v>
      </c>
      <c r="D1094" s="28">
        <f>(C1094-C1093)/C1093</f>
        <v>-9.8360655737704927E-3</v>
      </c>
      <c r="E1094" s="11"/>
      <c r="F1094" s="28">
        <v>3186705</v>
      </c>
      <c r="G1094" s="28">
        <f>F1094/$J$1083</f>
        <v>7.8691528823764654E-4</v>
      </c>
      <c r="H1094" s="11"/>
      <c r="I1094" s="12"/>
      <c r="J1094" s="18"/>
    </row>
    <row r="1095" spans="1:13" x14ac:dyDescent="0.25">
      <c r="A1095" s="37"/>
      <c r="B1095" s="38"/>
      <c r="C1095" s="28">
        <v>3050</v>
      </c>
      <c r="D1095" s="28">
        <f>(C1095-C1094)/C1094</f>
        <v>9.9337748344370865E-3</v>
      </c>
      <c r="E1095" s="11"/>
      <c r="F1095" s="28">
        <v>2271208</v>
      </c>
      <c r="G1095" s="28">
        <f>F1095/$J$1083</f>
        <v>5.6084522978049392E-4</v>
      </c>
      <c r="H1095" s="11"/>
      <c r="I1095" s="12"/>
      <c r="J1095" s="18"/>
    </row>
    <row r="1096" spans="1:13" x14ac:dyDescent="0.25">
      <c r="A1096" s="37"/>
      <c r="B1096" s="38"/>
      <c r="C1096" s="28">
        <v>3090</v>
      </c>
      <c r="D1096" s="28">
        <f>(C1096-C1095)/C1095</f>
        <v>1.3114754098360656E-2</v>
      </c>
      <c r="E1096" s="11"/>
      <c r="F1096" s="28">
        <v>647567</v>
      </c>
      <c r="G1096" s="28">
        <f>F1096/$J$1083</f>
        <v>1.5990823513886227E-4</v>
      </c>
      <c r="H1096" s="11"/>
      <c r="I1096" s="12"/>
      <c r="J1096" s="18"/>
    </row>
    <row r="1097" spans="1:13" x14ac:dyDescent="0.25">
      <c r="A1097" s="37"/>
      <c r="B1097" s="38"/>
      <c r="C1097" s="28">
        <v>3000</v>
      </c>
      <c r="D1097" s="28">
        <f>(C1097-C1096)/C1096</f>
        <v>-2.9126213592233011E-2</v>
      </c>
      <c r="E1097" s="11"/>
      <c r="F1097" s="28">
        <v>2776561</v>
      </c>
      <c r="G1097" s="28">
        <f>F1097/$J$1083</f>
        <v>6.8563557016554973E-4</v>
      </c>
      <c r="H1097" s="11"/>
      <c r="I1097" s="12"/>
      <c r="J1097" s="18"/>
    </row>
    <row r="1098" spans="1:13" x14ac:dyDescent="0.25">
      <c r="A1098" s="37">
        <v>2015</v>
      </c>
      <c r="B1098" s="38" t="s">
        <v>57</v>
      </c>
      <c r="C1098" s="28">
        <v>1640</v>
      </c>
      <c r="D1098" s="28"/>
      <c r="E1098" s="11"/>
      <c r="F1098" s="28">
        <v>1000</v>
      </c>
      <c r="G1098" s="28">
        <f>F1098/$J$1098</f>
        <v>2.4390243902439023E-6</v>
      </c>
      <c r="H1098" s="11"/>
      <c r="I1098" s="12"/>
      <c r="J1098" s="13">
        <v>410000000</v>
      </c>
    </row>
    <row r="1099" spans="1:13" x14ac:dyDescent="0.25">
      <c r="A1099" s="37"/>
      <c r="B1099" s="38"/>
      <c r="C1099" s="28">
        <v>1640</v>
      </c>
      <c r="D1099" s="28">
        <f>(C1099-C1098)/C1098</f>
        <v>0</v>
      </c>
      <c r="E1099" s="11"/>
      <c r="F1099" s="28">
        <v>8000</v>
      </c>
      <c r="G1099" s="28">
        <f>F1099/$J$1098</f>
        <v>1.9512195121951219E-5</v>
      </c>
      <c r="H1099" s="11"/>
      <c r="I1099" s="12"/>
      <c r="J1099" s="14"/>
    </row>
    <row r="1100" spans="1:13" x14ac:dyDescent="0.25">
      <c r="A1100" s="37"/>
      <c r="B1100" s="38"/>
      <c r="C1100" s="28">
        <v>1650</v>
      </c>
      <c r="D1100" s="28">
        <f>(C1100-C1099)/C1099</f>
        <v>6.0975609756097563E-3</v>
      </c>
      <c r="E1100" s="11"/>
      <c r="F1100" s="28">
        <v>3000</v>
      </c>
      <c r="G1100" s="28">
        <f>F1100/$J$1098</f>
        <v>7.3170731707317074E-6</v>
      </c>
      <c r="H1100" s="11"/>
      <c r="I1100" s="12"/>
      <c r="J1100" s="14"/>
    </row>
    <row r="1101" spans="1:13" x14ac:dyDescent="0.25">
      <c r="A1101" s="37"/>
      <c r="B1101" s="38"/>
      <c r="C1101" s="28">
        <v>1620</v>
      </c>
      <c r="D1101" s="28">
        <f>(C1101-C1100)/C1100</f>
        <v>-1.8181818181818181E-2</v>
      </c>
      <c r="E1101" s="11"/>
      <c r="F1101" s="28">
        <v>22000</v>
      </c>
      <c r="G1101" s="28">
        <f>F1101/$J$1098</f>
        <v>5.3658536585365855E-5</v>
      </c>
      <c r="H1101" s="11"/>
      <c r="I1101" s="12"/>
      <c r="J1101" s="14"/>
    </row>
    <row r="1102" spans="1:13" x14ac:dyDescent="0.25">
      <c r="A1102" s="37"/>
      <c r="B1102" s="38"/>
      <c r="C1102" s="28">
        <v>1620</v>
      </c>
      <c r="D1102" s="28">
        <f>(C1102-C1101)/C1101</f>
        <v>0</v>
      </c>
      <c r="E1102" s="11">
        <f>AVERAGE(D1100:D1104)</f>
        <v>1.1123509432452522E-2</v>
      </c>
      <c r="F1102" s="28">
        <v>24000</v>
      </c>
      <c r="G1102" s="28">
        <f>F1102/$J$1098</f>
        <v>5.8536585365853659E-5</v>
      </c>
      <c r="H1102" s="11">
        <f>AVERAGE(G1100:G1104)</f>
        <v>4.0000000000000003E-5</v>
      </c>
      <c r="I1102" s="12"/>
      <c r="J1102" s="14"/>
      <c r="K1102">
        <f>AVERAGE(C1100:C1104)</f>
        <v>1649</v>
      </c>
      <c r="M1102">
        <f>AVERAGE(G1100:G1104)</f>
        <v>4.0000000000000003E-5</v>
      </c>
    </row>
    <row r="1103" spans="1:13" x14ac:dyDescent="0.25">
      <c r="A1103" s="37"/>
      <c r="B1103" s="38"/>
      <c r="C1103" s="28">
        <v>1625</v>
      </c>
      <c r="D1103" s="28">
        <f>(C1103-C1102)/C1102</f>
        <v>3.0864197530864196E-3</v>
      </c>
      <c r="E1103" s="11"/>
      <c r="F1103" s="28">
        <v>2000</v>
      </c>
      <c r="G1103" s="28">
        <f>F1103/$J$1098</f>
        <v>4.8780487804878046E-6</v>
      </c>
      <c r="H1103" s="11"/>
      <c r="I1103" s="12"/>
      <c r="J1103" s="14"/>
    </row>
    <row r="1104" spans="1:13" x14ac:dyDescent="0.25">
      <c r="A1104" s="37"/>
      <c r="B1104" s="38"/>
      <c r="C1104" s="28">
        <v>1730</v>
      </c>
      <c r="D1104" s="28">
        <f>(C1104-C1103)/C1103</f>
        <v>6.4615384615384616E-2</v>
      </c>
      <c r="E1104" s="11"/>
      <c r="F1104" s="28">
        <v>31000</v>
      </c>
      <c r="G1104" s="28">
        <f>F1104/$J$1098</f>
        <v>7.5609756097560972E-5</v>
      </c>
      <c r="H1104" s="11"/>
      <c r="I1104" s="12"/>
      <c r="J1104" s="14"/>
    </row>
    <row r="1105" spans="1:13" x14ac:dyDescent="0.25">
      <c r="A1105" s="37"/>
      <c r="B1105" s="38"/>
      <c r="C1105" s="29">
        <v>1645</v>
      </c>
      <c r="D1105" s="28">
        <f>(C1105-C1104)/C1104</f>
        <v>-4.9132947976878616E-2</v>
      </c>
      <c r="E1105" s="11"/>
      <c r="F1105" s="28">
        <v>2000</v>
      </c>
      <c r="G1105" s="28">
        <f>F1105/$J$1098</f>
        <v>4.8780487804878046E-6</v>
      </c>
      <c r="H1105" s="11"/>
      <c r="I1105" s="12"/>
      <c r="J1105" s="14"/>
      <c r="L1105">
        <f>(H1102+H1108)/2</f>
        <v>2.2951219512195124E-5</v>
      </c>
    </row>
    <row r="1106" spans="1:13" x14ac:dyDescent="0.25">
      <c r="A1106" s="37"/>
      <c r="B1106" s="38"/>
      <c r="C1106" s="28">
        <v>1640</v>
      </c>
      <c r="D1106" s="28">
        <f>(C1106-C1105)/C1105</f>
        <v>-3.0395136778115501E-3</v>
      </c>
      <c r="E1106" s="11"/>
      <c r="F1106" s="28">
        <v>8400</v>
      </c>
      <c r="G1106" s="28">
        <f>F1106/$J$1098</f>
        <v>2.0487804878048781E-5</v>
      </c>
      <c r="H1106" s="11"/>
      <c r="I1106" s="12"/>
      <c r="J1106" s="14"/>
    </row>
    <row r="1107" spans="1:13" x14ac:dyDescent="0.25">
      <c r="A1107" s="37"/>
      <c r="B1107" s="38"/>
      <c r="C1107" s="28">
        <v>1650</v>
      </c>
      <c r="D1107" s="28">
        <f>(C1107-C1106)/C1106</f>
        <v>6.0975609756097563E-3</v>
      </c>
      <c r="E1107" s="11"/>
      <c r="F1107" s="28">
        <v>300</v>
      </c>
      <c r="G1107" s="28">
        <f>F1107/$J$1098</f>
        <v>7.3170731707317072E-7</v>
      </c>
      <c r="H1107" s="11"/>
      <c r="I1107" s="12"/>
      <c r="J1107" s="14"/>
    </row>
    <row r="1108" spans="1:13" x14ac:dyDescent="0.25">
      <c r="A1108" s="37"/>
      <c r="B1108" s="38"/>
      <c r="C1108" s="28">
        <v>1650</v>
      </c>
      <c r="D1108" s="28">
        <f>(C1108-C1107)/C1107</f>
        <v>0</v>
      </c>
      <c r="E1108" s="11">
        <f>AVERAGE(D1106:D1110)</f>
        <v>-3.0247541768039952E-3</v>
      </c>
      <c r="F1108" s="28">
        <v>1000</v>
      </c>
      <c r="G1108" s="28">
        <f>F1108/$J$1098</f>
        <v>2.4390243902439023E-6</v>
      </c>
      <c r="H1108" s="11">
        <f>AVERAGE(G1106:G1110)</f>
        <v>5.9024390243902439E-6</v>
      </c>
      <c r="I1108" s="12"/>
      <c r="J1108" s="14"/>
      <c r="K1108">
        <f>AVERAGE(C1106:C1110)</f>
        <v>1636</v>
      </c>
      <c r="M1108">
        <f>AVERAGE(G1106:G1110)</f>
        <v>5.9024390243902439E-6</v>
      </c>
    </row>
    <row r="1109" spans="1:13" x14ac:dyDescent="0.25">
      <c r="A1109" s="37"/>
      <c r="B1109" s="38"/>
      <c r="C1109" s="28">
        <v>1620</v>
      </c>
      <c r="D1109" s="28">
        <f>(C1109-C1108)/C1108</f>
        <v>-1.8181818181818181E-2</v>
      </c>
      <c r="E1109" s="11"/>
      <c r="F1109" s="28">
        <v>400</v>
      </c>
      <c r="G1109" s="28">
        <f>F1109/$J$1098</f>
        <v>9.7560975609756088E-7</v>
      </c>
      <c r="H1109" s="11"/>
      <c r="I1109" s="12"/>
      <c r="J1109" s="14"/>
    </row>
    <row r="1110" spans="1:13" x14ac:dyDescent="0.25">
      <c r="A1110" s="37"/>
      <c r="B1110" s="38"/>
      <c r="C1110" s="28">
        <v>1620</v>
      </c>
      <c r="D1110" s="28">
        <f>(C1110-C1109)/C1109</f>
        <v>0</v>
      </c>
      <c r="E1110" s="11"/>
      <c r="F1110" s="28">
        <v>2000</v>
      </c>
      <c r="G1110" s="28">
        <f>F1110/$J$1098</f>
        <v>4.8780487804878046E-6</v>
      </c>
      <c r="H1110" s="11"/>
      <c r="I1110" s="12"/>
      <c r="J1110" s="14"/>
    </row>
    <row r="1111" spans="1:13" x14ac:dyDescent="0.25">
      <c r="A1111" s="37"/>
      <c r="B1111" s="38"/>
      <c r="C1111" s="28">
        <v>1620</v>
      </c>
      <c r="D1111" s="28">
        <f>(C1111-C1110)/C1110</f>
        <v>0</v>
      </c>
      <c r="E1111" s="11"/>
      <c r="F1111" s="28">
        <v>2000</v>
      </c>
      <c r="G1111" s="28">
        <f>F1111/$J$1098</f>
        <v>4.8780487804878046E-6</v>
      </c>
      <c r="H1111" s="11"/>
      <c r="I1111" s="12"/>
      <c r="J1111" s="14"/>
    </row>
    <row r="1112" spans="1:13" x14ac:dyDescent="0.25">
      <c r="A1112" s="37"/>
      <c r="B1112" s="38"/>
      <c r="C1112" s="28">
        <v>1620</v>
      </c>
      <c r="D1112" s="28">
        <f>(C1112-C1111)/C1111</f>
        <v>0</v>
      </c>
      <c r="E1112" s="11"/>
      <c r="F1112" s="28">
        <v>2000</v>
      </c>
      <c r="G1112" s="28">
        <f>F1112/$J$1098</f>
        <v>4.8780487804878046E-6</v>
      </c>
      <c r="H1112" s="11"/>
      <c r="I1112" s="12"/>
      <c r="J1112" s="14"/>
    </row>
    <row r="1113" spans="1:13" x14ac:dyDescent="0.25">
      <c r="A1113" s="37">
        <v>2015</v>
      </c>
      <c r="B1113" s="38" t="s">
        <v>58</v>
      </c>
      <c r="C1113" s="28">
        <v>580</v>
      </c>
      <c r="D1113" s="28"/>
      <c r="E1113" s="11"/>
      <c r="F1113" s="28">
        <v>173000</v>
      </c>
      <c r="G1113" s="28">
        <f>F1113/$J$1113</f>
        <v>4.3968975186121562E-5</v>
      </c>
      <c r="H1113" s="11"/>
      <c r="I1113" s="12"/>
      <c r="J1113" s="13">
        <v>3934592500</v>
      </c>
    </row>
    <row r="1114" spans="1:13" x14ac:dyDescent="0.25">
      <c r="A1114" s="37"/>
      <c r="B1114" s="38"/>
      <c r="C1114" s="28">
        <v>556</v>
      </c>
      <c r="D1114" s="28">
        <f>(C1114-C1113)/C1113</f>
        <v>-4.1379310344827586E-2</v>
      </c>
      <c r="E1114" s="11"/>
      <c r="F1114" s="28">
        <v>368000</v>
      </c>
      <c r="G1114" s="28">
        <f>F1114/$J$1113</f>
        <v>9.3529380742732567E-5</v>
      </c>
      <c r="H1114" s="11"/>
      <c r="I1114" s="12"/>
      <c r="J1114" s="14"/>
    </row>
    <row r="1115" spans="1:13" x14ac:dyDescent="0.25">
      <c r="A1115" s="37"/>
      <c r="B1115" s="38"/>
      <c r="C1115" s="28">
        <v>556</v>
      </c>
      <c r="D1115" s="28">
        <f>(C1115-C1114)/C1114</f>
        <v>0</v>
      </c>
      <c r="E1115" s="11"/>
      <c r="F1115" s="28">
        <v>1000</v>
      </c>
      <c r="G1115" s="28">
        <f>F1115/$J$1113</f>
        <v>2.5415592593133849E-7</v>
      </c>
      <c r="H1115" s="11"/>
      <c r="I1115" s="12"/>
      <c r="J1115" s="14"/>
    </row>
    <row r="1116" spans="1:13" x14ac:dyDescent="0.25">
      <c r="A1116" s="37"/>
      <c r="B1116" s="38"/>
      <c r="C1116" s="28">
        <v>590</v>
      </c>
      <c r="D1116" s="28">
        <f>(C1116-C1115)/C1115</f>
        <v>6.1151079136690649E-2</v>
      </c>
      <c r="E1116" s="11"/>
      <c r="F1116" s="28">
        <v>80500</v>
      </c>
      <c r="G1116" s="28">
        <f>F1116/$J$1113</f>
        <v>2.045955203747275E-5</v>
      </c>
      <c r="H1116" s="11"/>
      <c r="I1116" s="12"/>
      <c r="J1116" s="14"/>
    </row>
    <row r="1117" spans="1:13" x14ac:dyDescent="0.25">
      <c r="A1117" s="37"/>
      <c r="B1117" s="38"/>
      <c r="C1117" s="28">
        <v>590</v>
      </c>
      <c r="D1117" s="28">
        <f>(C1117-C1116)/C1116</f>
        <v>0</v>
      </c>
      <c r="E1117" s="11">
        <f>AVERAGE(D1115:D1119)</f>
        <v>1.0535300573100842E-2</v>
      </c>
      <c r="F1117" s="28">
        <v>2500</v>
      </c>
      <c r="G1117" s="28">
        <f>F1117/$J$1113</f>
        <v>6.3538981482834622E-7</v>
      </c>
      <c r="H1117" s="11">
        <f>AVERAGE(G1115:G1119)</f>
        <v>1.3953160333630484E-5</v>
      </c>
      <c r="I1117" s="12"/>
      <c r="J1117" s="14"/>
      <c r="K1117">
        <f>AVERAGE(C1115:C1119)</f>
        <v>581.20000000000005</v>
      </c>
      <c r="M1117">
        <f>AVERAGE(G1115:G1119)</f>
        <v>1.3953160333630484E-5</v>
      </c>
    </row>
    <row r="1118" spans="1:13" x14ac:dyDescent="0.25">
      <c r="A1118" s="37"/>
      <c r="B1118" s="38"/>
      <c r="C1118" s="28">
        <v>585</v>
      </c>
      <c r="D1118" s="28">
        <f>(C1118-C1117)/C1117</f>
        <v>-8.4745762711864406E-3</v>
      </c>
      <c r="E1118" s="11"/>
      <c r="F1118" s="28">
        <v>100000</v>
      </c>
      <c r="G1118" s="28">
        <f>F1118/$J$1113</f>
        <v>2.5415592593133851E-5</v>
      </c>
      <c r="H1118" s="11"/>
      <c r="I1118" s="12"/>
      <c r="J1118" s="14"/>
    </row>
    <row r="1119" spans="1:13" x14ac:dyDescent="0.25">
      <c r="A1119" s="37"/>
      <c r="B1119" s="38"/>
      <c r="C1119" s="28">
        <v>585</v>
      </c>
      <c r="D1119" s="28">
        <f>(C1119-C1118)/C1118</f>
        <v>0</v>
      </c>
      <c r="E1119" s="11"/>
      <c r="F1119" s="28">
        <v>90500</v>
      </c>
      <c r="G1119" s="28">
        <f>F1119/$J$1113</f>
        <v>2.3001111296786134E-5</v>
      </c>
      <c r="H1119" s="11"/>
      <c r="I1119" s="12"/>
      <c r="J1119" s="14"/>
    </row>
    <row r="1120" spans="1:13" x14ac:dyDescent="0.25">
      <c r="A1120" s="37"/>
      <c r="B1120" s="38"/>
      <c r="C1120" s="29">
        <v>560</v>
      </c>
      <c r="D1120" s="28">
        <f>(C1120-C1119)/C1119</f>
        <v>-4.2735042735042736E-2</v>
      </c>
      <c r="E1120" s="11"/>
      <c r="F1120" s="28">
        <v>160000</v>
      </c>
      <c r="G1120" s="28">
        <f>F1120/$J$1113</f>
        <v>4.0664948149014158E-5</v>
      </c>
      <c r="H1120" s="11"/>
      <c r="I1120" s="12"/>
      <c r="J1120" s="14"/>
      <c r="L1120">
        <f>(H1117+H1123)/2</f>
        <v>3.4450835759992934E-5</v>
      </c>
    </row>
    <row r="1121" spans="1:13" x14ac:dyDescent="0.25">
      <c r="A1121" s="37"/>
      <c r="B1121" s="38"/>
      <c r="C1121" s="28">
        <v>580</v>
      </c>
      <c r="D1121" s="28">
        <f>(C1121-C1120)/C1120</f>
        <v>3.5714285714285712E-2</v>
      </c>
      <c r="E1121" s="11"/>
      <c r="F1121" s="28">
        <v>174100</v>
      </c>
      <c r="G1121" s="28">
        <f>F1121/$J$1113</f>
        <v>4.4248546704646032E-5</v>
      </c>
      <c r="H1121" s="11"/>
      <c r="I1121" s="12"/>
      <c r="J1121" s="14"/>
    </row>
    <row r="1122" spans="1:13" x14ac:dyDescent="0.25">
      <c r="A1122" s="37"/>
      <c r="B1122" s="38"/>
      <c r="C1122" s="28">
        <v>600</v>
      </c>
      <c r="D1122" s="28">
        <f>(C1122-C1121)/C1121</f>
        <v>3.4482758620689655E-2</v>
      </c>
      <c r="E1122" s="11"/>
      <c r="F1122" s="28">
        <v>282300</v>
      </c>
      <c r="G1122" s="28">
        <f>F1122/$J$1113</f>
        <v>7.1748217890416855E-5</v>
      </c>
      <c r="H1122" s="11"/>
      <c r="I1122" s="12"/>
      <c r="J1122" s="14"/>
    </row>
    <row r="1123" spans="1:13" x14ac:dyDescent="0.25">
      <c r="A1123" s="37"/>
      <c r="B1123" s="38"/>
      <c r="C1123" s="28">
        <v>610</v>
      </c>
      <c r="D1123" s="28">
        <f>(C1123-C1122)/C1122</f>
        <v>1.6666666666666666E-2</v>
      </c>
      <c r="E1123" s="11">
        <f>AVERAGE(D1121:D1125)</f>
        <v>2.0651430724918571E-2</v>
      </c>
      <c r="F1123" s="28">
        <v>237700</v>
      </c>
      <c r="G1123" s="28">
        <f>F1123/$J$1113</f>
        <v>6.0412863593879164E-5</v>
      </c>
      <c r="H1123" s="11">
        <f>AVERAGE(G1121:G1125)</f>
        <v>5.4948511186355388E-5</v>
      </c>
      <c r="I1123" s="12"/>
      <c r="J1123" s="14"/>
      <c r="K1123">
        <f>AVERAGE(C1121:C1125)</f>
        <v>604</v>
      </c>
      <c r="M1123">
        <f>AVERAGE(G1121:G1125)</f>
        <v>5.4948511186355388E-5</v>
      </c>
    </row>
    <row r="1124" spans="1:13" x14ac:dyDescent="0.25">
      <c r="A1124" s="37"/>
      <c r="B1124" s="38"/>
      <c r="C1124" s="28">
        <v>610</v>
      </c>
      <c r="D1124" s="28">
        <f>(C1124-C1123)/C1123</f>
        <v>0</v>
      </c>
      <c r="E1124" s="11"/>
      <c r="F1124" s="28">
        <v>193500</v>
      </c>
      <c r="G1124" s="28">
        <f>F1124/$J$1113</f>
        <v>4.9179171667713998E-5</v>
      </c>
      <c r="H1124" s="11"/>
      <c r="I1124" s="12"/>
      <c r="J1124" s="14"/>
    </row>
    <row r="1125" spans="1:13" x14ac:dyDescent="0.25">
      <c r="A1125" s="37"/>
      <c r="B1125" s="38"/>
      <c r="C1125" s="28">
        <v>620</v>
      </c>
      <c r="D1125" s="28">
        <f>(C1125-C1124)/C1124</f>
        <v>1.6393442622950821E-2</v>
      </c>
      <c r="E1125" s="11"/>
      <c r="F1125" s="28">
        <v>193400</v>
      </c>
      <c r="G1125" s="28">
        <f>F1125/$J$1113</f>
        <v>4.9153756075120868E-5</v>
      </c>
      <c r="H1125" s="11"/>
      <c r="I1125" s="12"/>
      <c r="J1125" s="14"/>
    </row>
    <row r="1126" spans="1:13" x14ac:dyDescent="0.25">
      <c r="A1126" s="37"/>
      <c r="B1126" s="38"/>
      <c r="C1126" s="28">
        <v>700</v>
      </c>
      <c r="D1126" s="28">
        <f>(C1126-C1125)/C1125</f>
        <v>0.12903225806451613</v>
      </c>
      <c r="E1126" s="11"/>
      <c r="F1126" s="28">
        <v>362900</v>
      </c>
      <c r="G1126" s="28">
        <f>F1126/$J$1113</f>
        <v>9.2233185520482748E-5</v>
      </c>
      <c r="H1126" s="11"/>
      <c r="I1126" s="12"/>
      <c r="J1126" s="14"/>
    </row>
    <row r="1127" spans="1:13" x14ac:dyDescent="0.25">
      <c r="A1127" s="37"/>
      <c r="B1127" s="38"/>
      <c r="C1127" s="28">
        <v>780</v>
      </c>
      <c r="D1127" s="28">
        <f>(C1127-C1126)/C1126</f>
        <v>0.11428571428571428</v>
      </c>
      <c r="E1127" s="11"/>
      <c r="F1127" s="28">
        <v>219700</v>
      </c>
      <c r="G1127" s="28">
        <f>F1127/$J$1113</f>
        <v>5.583805692711507E-5</v>
      </c>
      <c r="H1127" s="11"/>
      <c r="I1127" s="12"/>
      <c r="J1127" s="14"/>
    </row>
    <row r="1128" spans="1:13" x14ac:dyDescent="0.25">
      <c r="A1128" s="37">
        <v>2015</v>
      </c>
      <c r="B1128" s="38" t="s">
        <v>59</v>
      </c>
      <c r="C1128" s="28">
        <v>141</v>
      </c>
      <c r="D1128" s="28"/>
      <c r="E1128" s="11"/>
      <c r="F1128" s="28">
        <v>2090000</v>
      </c>
      <c r="G1128" s="28">
        <f>F1128/$J$1128</f>
        <v>3.4833333333333335E-3</v>
      </c>
      <c r="H1128" s="11"/>
      <c r="I1128" s="12"/>
      <c r="J1128" s="13">
        <v>600000000</v>
      </c>
    </row>
    <row r="1129" spans="1:13" x14ac:dyDescent="0.25">
      <c r="A1129" s="37"/>
      <c r="B1129" s="38"/>
      <c r="C1129" s="28">
        <v>142</v>
      </c>
      <c r="D1129" s="28">
        <f>(C1129-C1128)/C1128</f>
        <v>7.0921985815602835E-3</v>
      </c>
      <c r="E1129" s="11"/>
      <c r="F1129" s="28">
        <v>2560000</v>
      </c>
      <c r="G1129" s="28">
        <f>F1129/$J$1128</f>
        <v>4.2666666666666669E-3</v>
      </c>
      <c r="H1129" s="11"/>
      <c r="I1129" s="12"/>
      <c r="J1129" s="19"/>
    </row>
    <row r="1130" spans="1:13" x14ac:dyDescent="0.25">
      <c r="A1130" s="37"/>
      <c r="B1130" s="38"/>
      <c r="C1130" s="28">
        <v>142</v>
      </c>
      <c r="D1130" s="28">
        <f>(C1130-C1129)/C1129</f>
        <v>0</v>
      </c>
      <c r="E1130" s="11"/>
      <c r="F1130" s="28">
        <v>2500000</v>
      </c>
      <c r="G1130" s="28">
        <f>F1130/$J$1128</f>
        <v>4.1666666666666666E-3</v>
      </c>
      <c r="H1130" s="11"/>
      <c r="I1130" s="12"/>
      <c r="J1130" s="19"/>
    </row>
    <row r="1131" spans="1:13" x14ac:dyDescent="0.25">
      <c r="A1131" s="37"/>
      <c r="B1131" s="38"/>
      <c r="C1131" s="28">
        <v>142</v>
      </c>
      <c r="D1131" s="28">
        <f>(C1131-C1130)/C1130</f>
        <v>0</v>
      </c>
      <c r="E1131" s="11"/>
      <c r="F1131" s="28">
        <v>2582000</v>
      </c>
      <c r="G1131" s="28">
        <f>F1131/$J$1128</f>
        <v>4.3033333333333335E-3</v>
      </c>
      <c r="H1131" s="11"/>
      <c r="I1131" s="12"/>
      <c r="J1131" s="14"/>
    </row>
    <row r="1132" spans="1:13" x14ac:dyDescent="0.25">
      <c r="A1132" s="37"/>
      <c r="B1132" s="38"/>
      <c r="C1132" s="28">
        <v>145</v>
      </c>
      <c r="D1132" s="28">
        <f>(C1132-C1131)/C1131</f>
        <v>2.1126760563380281E-2</v>
      </c>
      <c r="E1132" s="11">
        <f>AVERAGE(D1130:D1134)</f>
        <v>2.4639145216124331E-2</v>
      </c>
      <c r="F1132" s="28">
        <v>4000</v>
      </c>
      <c r="G1132" s="28">
        <f>F1132/$J$1128</f>
        <v>6.6666666666666666E-6</v>
      </c>
      <c r="H1132" s="11">
        <f>AVERAGE(G1130:G1134)</f>
        <v>1.6975999999999998E-3</v>
      </c>
      <c r="I1132" s="12"/>
      <c r="J1132" s="14"/>
      <c r="K1132">
        <f>AVERAGE(C1130:C1134)</f>
        <v>141.80000000000001</v>
      </c>
      <c r="M1132">
        <f>AVERAGE(G1130:G1134)</f>
        <v>1.6975999999999998E-3</v>
      </c>
    </row>
    <row r="1133" spans="1:13" x14ac:dyDescent="0.25">
      <c r="A1133" s="37"/>
      <c r="B1133" s="38"/>
      <c r="C1133" s="28">
        <v>125</v>
      </c>
      <c r="D1133" s="28">
        <f>(C1133-C1132)/C1132</f>
        <v>-0.13793103448275862</v>
      </c>
      <c r="E1133" s="11"/>
      <c r="F1133" s="28">
        <v>600</v>
      </c>
      <c r="G1133" s="28">
        <f>F1133/$J$1128</f>
        <v>9.9999999999999995E-7</v>
      </c>
      <c r="H1133" s="11"/>
      <c r="I1133" s="12"/>
      <c r="J1133" s="14"/>
    </row>
    <row r="1134" spans="1:13" x14ac:dyDescent="0.25">
      <c r="A1134" s="37"/>
      <c r="B1134" s="38"/>
      <c r="C1134" s="28">
        <v>155</v>
      </c>
      <c r="D1134" s="28">
        <f>(C1134-C1133)/C1133</f>
        <v>0.24</v>
      </c>
      <c r="E1134" s="11"/>
      <c r="F1134" s="28">
        <v>6200</v>
      </c>
      <c r="G1134" s="28">
        <f>F1134/$J$1128</f>
        <v>1.0333333333333333E-5</v>
      </c>
      <c r="H1134" s="11"/>
      <c r="I1134" s="12"/>
      <c r="J1134" s="14"/>
    </row>
    <row r="1135" spans="1:13" x14ac:dyDescent="0.25">
      <c r="A1135" s="37"/>
      <c r="B1135" s="38"/>
      <c r="C1135" s="29">
        <v>155</v>
      </c>
      <c r="D1135" s="28">
        <f>(C1135-C1134)/C1134</f>
        <v>0</v>
      </c>
      <c r="E1135" s="11"/>
      <c r="F1135" s="28">
        <v>1300</v>
      </c>
      <c r="G1135" s="28">
        <f>F1135/$J$1128</f>
        <v>2.1666666666666665E-6</v>
      </c>
      <c r="H1135" s="11"/>
      <c r="I1135" s="12"/>
      <c r="J1135" s="14"/>
      <c r="L1135">
        <f>(H1132+H1138)/2</f>
        <v>8.5689999999999996E-4</v>
      </c>
    </row>
    <row r="1136" spans="1:13" x14ac:dyDescent="0.25">
      <c r="A1136" s="37"/>
      <c r="B1136" s="38"/>
      <c r="C1136" s="28">
        <v>145</v>
      </c>
      <c r="D1136" s="28">
        <f>(C1136-C1135)/C1135</f>
        <v>-6.4516129032258063E-2</v>
      </c>
      <c r="E1136" s="11"/>
      <c r="F1136" s="28">
        <v>32000</v>
      </c>
      <c r="G1136" s="28">
        <f>F1136/$J$1128</f>
        <v>5.3333333333333333E-5</v>
      </c>
      <c r="H1136" s="11"/>
      <c r="I1136" s="12"/>
      <c r="J1136" s="14"/>
    </row>
    <row r="1137" spans="1:13" x14ac:dyDescent="0.25">
      <c r="A1137" s="37"/>
      <c r="B1137" s="38"/>
      <c r="C1137" s="28">
        <v>140</v>
      </c>
      <c r="D1137" s="28">
        <f>(C1137-C1136)/C1136</f>
        <v>-3.4482758620689655E-2</v>
      </c>
      <c r="E1137" s="11"/>
      <c r="F1137" s="28">
        <v>400</v>
      </c>
      <c r="G1137" s="28">
        <f>F1137/$J$1128</f>
        <v>6.6666666666666671E-7</v>
      </c>
      <c r="H1137" s="11"/>
      <c r="I1137" s="12"/>
      <c r="J1137" s="14"/>
    </row>
    <row r="1138" spans="1:13" x14ac:dyDescent="0.25">
      <c r="A1138" s="37"/>
      <c r="B1138" s="38"/>
      <c r="C1138" s="28">
        <v>140</v>
      </c>
      <c r="D1138" s="28">
        <f>(C1138-C1137)/C1137</f>
        <v>0</v>
      </c>
      <c r="E1138" s="11">
        <f>AVERAGE(D1136:D1140)</f>
        <v>-1.9759536081897389E-2</v>
      </c>
      <c r="F1138" s="28">
        <v>6100</v>
      </c>
      <c r="G1138" s="28">
        <f>F1138/$J$1128</f>
        <v>1.0166666666666667E-5</v>
      </c>
      <c r="H1138" s="11">
        <f>AVERAGE(G1136:G1140)</f>
        <v>1.6200000000000001E-5</v>
      </c>
      <c r="I1138" s="12"/>
      <c r="J1138" s="14"/>
      <c r="K1138">
        <f>AVERAGE(C1136:C1140)</f>
        <v>141.4</v>
      </c>
      <c r="M1138">
        <f>AVERAGE(G1136:G1140)</f>
        <v>1.6200000000000001E-5</v>
      </c>
    </row>
    <row r="1139" spans="1:13" x14ac:dyDescent="0.25">
      <c r="A1139" s="37"/>
      <c r="B1139" s="38"/>
      <c r="C1139" s="28">
        <v>142</v>
      </c>
      <c r="D1139" s="28">
        <f>(C1139-C1138)/C1138</f>
        <v>1.4285714285714285E-2</v>
      </c>
      <c r="E1139" s="11"/>
      <c r="F1139" s="28">
        <v>5100</v>
      </c>
      <c r="G1139" s="28">
        <f>F1139/$J$1128</f>
        <v>8.4999999999999999E-6</v>
      </c>
      <c r="H1139" s="11"/>
      <c r="I1139" s="12"/>
      <c r="J1139" s="14"/>
    </row>
    <row r="1140" spans="1:13" x14ac:dyDescent="0.25">
      <c r="A1140" s="37"/>
      <c r="B1140" s="38"/>
      <c r="C1140" s="28">
        <v>140</v>
      </c>
      <c r="D1140" s="28">
        <f>(C1140-C1139)/C1139</f>
        <v>-1.4084507042253521E-2</v>
      </c>
      <c r="E1140" s="11"/>
      <c r="F1140" s="28">
        <v>5000</v>
      </c>
      <c r="G1140" s="28">
        <f>F1140/$J$1128</f>
        <v>8.3333333333333337E-6</v>
      </c>
      <c r="H1140" s="11"/>
      <c r="I1140" s="12"/>
      <c r="J1140" s="14"/>
    </row>
    <row r="1141" spans="1:13" x14ac:dyDescent="0.25">
      <c r="A1141" s="37"/>
      <c r="B1141" s="38"/>
      <c r="C1141" s="28">
        <v>140</v>
      </c>
      <c r="D1141" s="28">
        <f>(C1141-C1140)/C1140</f>
        <v>0</v>
      </c>
      <c r="E1141" s="11"/>
      <c r="F1141" s="28">
        <v>200</v>
      </c>
      <c r="G1141" s="28">
        <f>F1141/$J$1128</f>
        <v>3.3333333333333335E-7</v>
      </c>
      <c r="H1141" s="11"/>
      <c r="I1141" s="12"/>
      <c r="J1141" s="14"/>
    </row>
    <row r="1142" spans="1:13" x14ac:dyDescent="0.25">
      <c r="A1142" s="37"/>
      <c r="B1142" s="38"/>
      <c r="C1142" s="28">
        <v>140</v>
      </c>
      <c r="D1142" s="28">
        <f>(C1142-C1141)/C1141</f>
        <v>0</v>
      </c>
      <c r="E1142" s="11"/>
      <c r="F1142" s="28">
        <v>60500</v>
      </c>
      <c r="G1142" s="28">
        <f>F1142/$J$1128</f>
        <v>1.0083333333333334E-4</v>
      </c>
      <c r="H1142" s="11"/>
      <c r="I1142" s="12"/>
      <c r="J1142" s="14"/>
    </row>
    <row r="1143" spans="1:13" x14ac:dyDescent="0.25">
      <c r="A1143" s="37">
        <v>2015</v>
      </c>
      <c r="B1143" s="38" t="s">
        <v>60</v>
      </c>
      <c r="C1143" s="28">
        <v>650</v>
      </c>
      <c r="D1143" s="28"/>
      <c r="E1143" s="11"/>
      <c r="F1143" s="28">
        <v>1000</v>
      </c>
      <c r="G1143" s="28">
        <f>F1143/$J$1143</f>
        <v>1.680672268907563E-6</v>
      </c>
      <c r="H1143" s="11"/>
      <c r="I1143" s="12"/>
      <c r="J1143" s="13">
        <v>595000000</v>
      </c>
    </row>
    <row r="1144" spans="1:13" x14ac:dyDescent="0.25">
      <c r="A1144" s="37"/>
      <c r="B1144" s="38"/>
      <c r="C1144" s="28">
        <v>650</v>
      </c>
      <c r="D1144" s="28">
        <f>(C1144-C1143)/C1143</f>
        <v>0</v>
      </c>
      <c r="E1144" s="11"/>
      <c r="F1144" s="28">
        <v>9400</v>
      </c>
      <c r="G1144" s="28">
        <f>F1144/$J$1143</f>
        <v>1.5798319327731094E-5</v>
      </c>
      <c r="H1144" s="11"/>
      <c r="I1144" s="12"/>
      <c r="J1144" s="19"/>
    </row>
    <row r="1145" spans="1:13" x14ac:dyDescent="0.25">
      <c r="A1145" s="37"/>
      <c r="B1145" s="38"/>
      <c r="C1145" s="28">
        <v>655</v>
      </c>
      <c r="D1145" s="28">
        <f>(C1145-C1144)/C1144</f>
        <v>7.6923076923076927E-3</v>
      </c>
      <c r="E1145" s="11"/>
      <c r="F1145" s="28">
        <v>13200</v>
      </c>
      <c r="G1145" s="28">
        <f>F1145/$J$1143</f>
        <v>2.2184873949579832E-5</v>
      </c>
      <c r="H1145" s="11"/>
      <c r="I1145" s="12"/>
      <c r="J1145" s="14"/>
    </row>
    <row r="1146" spans="1:13" x14ac:dyDescent="0.25">
      <c r="A1146" s="37"/>
      <c r="B1146" s="38"/>
      <c r="C1146" s="28">
        <v>655</v>
      </c>
      <c r="D1146" s="28">
        <f>(C1146-C1145)/C1145</f>
        <v>0</v>
      </c>
      <c r="E1146" s="11"/>
      <c r="F1146" s="28">
        <v>17600</v>
      </c>
      <c r="G1146" s="28">
        <f>F1146/$J$1143</f>
        <v>2.9579831932773108E-5</v>
      </c>
      <c r="H1146" s="11"/>
      <c r="I1146" s="12"/>
      <c r="J1146" s="19"/>
    </row>
    <row r="1147" spans="1:13" x14ac:dyDescent="0.25">
      <c r="A1147" s="37"/>
      <c r="B1147" s="38"/>
      <c r="C1147" s="28">
        <v>670</v>
      </c>
      <c r="D1147" s="28">
        <f>(C1147-C1146)/C1146</f>
        <v>2.2900763358778626E-2</v>
      </c>
      <c r="E1147" s="11">
        <f>AVERAGE(D1145:D1149)</f>
        <v>7.611151523650099E-3</v>
      </c>
      <c r="F1147" s="28">
        <v>36200</v>
      </c>
      <c r="G1147" s="28">
        <f>F1147/$J$1143</f>
        <v>6.0840336134453781E-5</v>
      </c>
      <c r="H1147" s="11">
        <f>AVERAGE(G1145:G1149)</f>
        <v>3.3949579831932776E-5</v>
      </c>
      <c r="I1147" s="12"/>
      <c r="J1147" s="19"/>
      <c r="K1147">
        <f>AVERAGE(C1145:C1149)</f>
        <v>665</v>
      </c>
      <c r="M1147">
        <f>AVERAGE(G1145:G1149)</f>
        <v>3.3949579831932776E-5</v>
      </c>
    </row>
    <row r="1148" spans="1:13" x14ac:dyDescent="0.25">
      <c r="A1148" s="37"/>
      <c r="B1148" s="38"/>
      <c r="C1148" s="28">
        <v>670</v>
      </c>
      <c r="D1148" s="28">
        <f>(C1148-C1147)/C1147</f>
        <v>0</v>
      </c>
      <c r="E1148" s="11"/>
      <c r="F1148" s="28">
        <v>600</v>
      </c>
      <c r="G1148" s="28">
        <f>F1148/$J$1143</f>
        <v>1.0084033613445378E-6</v>
      </c>
      <c r="H1148" s="11"/>
      <c r="I1148" s="12"/>
      <c r="J1148" s="14"/>
    </row>
    <row r="1149" spans="1:13" x14ac:dyDescent="0.25">
      <c r="A1149" s="37"/>
      <c r="B1149" s="38"/>
      <c r="C1149" s="28">
        <v>675</v>
      </c>
      <c r="D1149" s="28">
        <f>(C1149-C1148)/C1148</f>
        <v>7.462686567164179E-3</v>
      </c>
      <c r="E1149" s="11"/>
      <c r="F1149" s="28">
        <v>33400</v>
      </c>
      <c r="G1149" s="28">
        <f>F1149/$J$1143</f>
        <v>5.6134453781512605E-5</v>
      </c>
      <c r="H1149" s="11"/>
      <c r="I1149" s="12"/>
      <c r="J1149" s="14"/>
    </row>
    <row r="1150" spans="1:13" x14ac:dyDescent="0.25">
      <c r="A1150" s="37"/>
      <c r="B1150" s="38"/>
      <c r="C1150" s="29">
        <v>685</v>
      </c>
      <c r="D1150" s="28">
        <f>(C1150-C1149)/C1149</f>
        <v>1.4814814814814815E-2</v>
      </c>
      <c r="E1150" s="11"/>
      <c r="F1150" s="28">
        <v>85400</v>
      </c>
      <c r="G1150" s="28">
        <f>F1150/$J$1143</f>
        <v>1.4352941176470587E-4</v>
      </c>
      <c r="H1150" s="11"/>
      <c r="I1150" s="12"/>
      <c r="J1150" s="14"/>
      <c r="L1150">
        <f>(H1147+H1153)/2</f>
        <v>2.2890756302521009E-5</v>
      </c>
    </row>
    <row r="1151" spans="1:13" x14ac:dyDescent="0.25">
      <c r="A1151" s="37"/>
      <c r="B1151" s="38"/>
      <c r="C1151" s="28">
        <v>690</v>
      </c>
      <c r="D1151" s="28">
        <f>(C1151-C1150)/C1150</f>
        <v>7.2992700729927005E-3</v>
      </c>
      <c r="E1151" s="11"/>
      <c r="F1151" s="28">
        <v>10500</v>
      </c>
      <c r="G1151" s="28">
        <f>F1151/$J$1143</f>
        <v>1.764705882352941E-5</v>
      </c>
      <c r="H1151" s="11"/>
      <c r="I1151" s="12"/>
      <c r="J1151" s="14"/>
    </row>
    <row r="1152" spans="1:13" x14ac:dyDescent="0.25">
      <c r="A1152" s="37"/>
      <c r="B1152" s="38"/>
      <c r="C1152" s="28">
        <v>690</v>
      </c>
      <c r="D1152" s="28">
        <f>(C1152-C1151)/C1151</f>
        <v>0</v>
      </c>
      <c r="E1152" s="11"/>
      <c r="F1152" s="28">
        <v>11600</v>
      </c>
      <c r="G1152" s="28">
        <f>F1152/$J$1143</f>
        <v>1.949579831932773E-5</v>
      </c>
      <c r="H1152" s="11"/>
      <c r="I1152" s="12"/>
      <c r="J1152" s="14"/>
    </row>
    <row r="1153" spans="1:13" x14ac:dyDescent="0.25">
      <c r="A1153" s="37"/>
      <c r="B1153" s="38"/>
      <c r="C1153" s="28">
        <v>700</v>
      </c>
      <c r="D1153" s="28">
        <f>(C1153-C1152)/C1152</f>
        <v>1.4492753623188406E-2</v>
      </c>
      <c r="E1153" s="11">
        <f>AVERAGE(D1151:D1155)</f>
        <v>1.4909843898014835E-3</v>
      </c>
      <c r="F1153" s="28">
        <v>7400</v>
      </c>
      <c r="G1153" s="28">
        <f>F1153/$J$1143</f>
        <v>1.2436974789915966E-5</v>
      </c>
      <c r="H1153" s="11">
        <f>AVERAGE(G1151:G1155)</f>
        <v>1.1831932773109245E-5</v>
      </c>
      <c r="I1153" s="12"/>
      <c r="J1153" s="14"/>
      <c r="K1153">
        <f>AVERAGE(C1151:C1155)</f>
        <v>693</v>
      </c>
      <c r="M1153">
        <f>AVERAGE(G1151:G1155)</f>
        <v>1.1831932773109245E-5</v>
      </c>
    </row>
    <row r="1154" spans="1:13" x14ac:dyDescent="0.25">
      <c r="A1154" s="37"/>
      <c r="B1154" s="38"/>
      <c r="C1154" s="28">
        <v>695</v>
      </c>
      <c r="D1154" s="28">
        <f>(C1154-C1153)/C1153</f>
        <v>-7.1428571428571426E-3</v>
      </c>
      <c r="E1154" s="11"/>
      <c r="F1154" s="28">
        <v>1600</v>
      </c>
      <c r="G1154" s="28">
        <f>F1154/$J$1143</f>
        <v>2.6890756302521008E-6</v>
      </c>
      <c r="H1154" s="11"/>
      <c r="I1154" s="12"/>
      <c r="J1154" s="14"/>
    </row>
    <row r="1155" spans="1:13" x14ac:dyDescent="0.25">
      <c r="A1155" s="37"/>
      <c r="B1155" s="38"/>
      <c r="C1155" s="28">
        <v>690</v>
      </c>
      <c r="D1155" s="28">
        <f>(C1155-C1154)/C1154</f>
        <v>-7.1942446043165471E-3</v>
      </c>
      <c r="E1155" s="11"/>
      <c r="F1155" s="28">
        <v>4100</v>
      </c>
      <c r="G1155" s="28">
        <f>F1155/$J$1143</f>
        <v>6.8907563025210085E-6</v>
      </c>
      <c r="H1155" s="11"/>
      <c r="I1155" s="12"/>
      <c r="J1155" s="14"/>
    </row>
    <row r="1156" spans="1:13" x14ac:dyDescent="0.25">
      <c r="A1156" s="37"/>
      <c r="B1156" s="38"/>
      <c r="C1156" s="28">
        <v>650</v>
      </c>
      <c r="D1156" s="28">
        <f>(C1156-C1155)/C1155</f>
        <v>-5.7971014492753624E-2</v>
      </c>
      <c r="E1156" s="11"/>
      <c r="F1156" s="28">
        <v>13800</v>
      </c>
      <c r="G1156" s="28">
        <f>F1156/$J$1143</f>
        <v>2.3193277310924369E-5</v>
      </c>
      <c r="H1156" s="11"/>
      <c r="I1156" s="12"/>
      <c r="J1156" s="14"/>
    </row>
    <row r="1157" spans="1:13" x14ac:dyDescent="0.25">
      <c r="A1157" s="37"/>
      <c r="B1157" s="38"/>
      <c r="C1157" s="28">
        <v>670</v>
      </c>
      <c r="D1157" s="28">
        <f>(C1157-C1156)/C1156</f>
        <v>3.0769230769230771E-2</v>
      </c>
      <c r="E1157" s="11"/>
      <c r="F1157" s="28">
        <v>6400</v>
      </c>
      <c r="G1157" s="28">
        <f>F1157/$J$1143</f>
        <v>1.0756302521008403E-5</v>
      </c>
      <c r="H1157" s="11"/>
      <c r="I1157" s="12"/>
      <c r="J1157" s="14"/>
    </row>
    <row r="1158" spans="1:13" x14ac:dyDescent="0.25">
      <c r="A1158" s="37">
        <v>2015</v>
      </c>
      <c r="B1158" s="38" t="s">
        <v>61</v>
      </c>
      <c r="C1158" s="28">
        <v>615</v>
      </c>
      <c r="D1158" s="28"/>
      <c r="E1158" s="11"/>
      <c r="F1158" s="28">
        <v>7000</v>
      </c>
      <c r="G1158" s="28">
        <f>F1158/$J$1158</f>
        <v>7.2916666666666673E-5</v>
      </c>
      <c r="H1158" s="11"/>
      <c r="I1158" s="12"/>
      <c r="J1158" s="13">
        <v>96000000</v>
      </c>
    </row>
    <row r="1159" spans="1:13" x14ac:dyDescent="0.25">
      <c r="A1159" s="37"/>
      <c r="B1159" s="38"/>
      <c r="C1159" s="28">
        <v>615</v>
      </c>
      <c r="D1159" s="28">
        <f>(C1159-C1158)/C1158</f>
        <v>0</v>
      </c>
      <c r="E1159" s="11"/>
      <c r="F1159" s="28">
        <v>7000</v>
      </c>
      <c r="G1159" s="28">
        <f>F1159/$J$1158</f>
        <v>7.2916666666666673E-5</v>
      </c>
      <c r="H1159" s="11"/>
      <c r="I1159" s="12"/>
      <c r="J1159" s="14"/>
    </row>
    <row r="1160" spans="1:13" x14ac:dyDescent="0.25">
      <c r="A1160" s="37"/>
      <c r="B1160" s="38"/>
      <c r="C1160" s="28">
        <v>505</v>
      </c>
      <c r="D1160" s="28">
        <f>(C1160-C1159)/C1159</f>
        <v>-0.17886178861788618</v>
      </c>
      <c r="E1160" s="11"/>
      <c r="F1160" s="28">
        <v>1000</v>
      </c>
      <c r="G1160" s="28">
        <f>F1160/$J$1158</f>
        <v>1.0416666666666666E-5</v>
      </c>
      <c r="H1160" s="11"/>
      <c r="I1160" s="12"/>
      <c r="J1160" s="19"/>
    </row>
    <row r="1161" spans="1:13" x14ac:dyDescent="0.25">
      <c r="A1161" s="37"/>
      <c r="B1161" s="38"/>
      <c r="C1161" s="28">
        <v>510</v>
      </c>
      <c r="D1161" s="28">
        <f>(C1161-C1160)/C1160</f>
        <v>9.9009900990099011E-3</v>
      </c>
      <c r="E1161" s="11"/>
      <c r="F1161" s="28">
        <v>16000</v>
      </c>
      <c r="G1161" s="28">
        <f>F1161/$J$1158</f>
        <v>1.6666666666666666E-4</v>
      </c>
      <c r="H1161" s="11"/>
      <c r="I1161" s="12"/>
      <c r="J1161" s="14"/>
    </row>
    <row r="1162" spans="1:13" x14ac:dyDescent="0.25">
      <c r="A1162" s="37"/>
      <c r="B1162" s="38"/>
      <c r="C1162" s="28">
        <v>520</v>
      </c>
      <c r="D1162" s="28">
        <f>(C1162-C1161)/C1161</f>
        <v>1.9607843137254902E-2</v>
      </c>
      <c r="E1162" s="11">
        <f>AVERAGE(D1160:D1164)</f>
        <v>-1.5389374618363627E-2</v>
      </c>
      <c r="F1162" s="28">
        <v>5000</v>
      </c>
      <c r="G1162" s="28">
        <f>F1162/$J$1158</f>
        <v>5.2083333333333337E-5</v>
      </c>
      <c r="H1162" s="11">
        <f>AVERAGE(G1160:G1164)</f>
        <v>5.8333333333333326E-5</v>
      </c>
      <c r="I1162" s="12"/>
      <c r="J1162" s="14"/>
      <c r="K1162">
        <f>AVERAGE(C1160:C1164)</f>
        <v>511.6</v>
      </c>
      <c r="M1162">
        <f>AVERAGE(G1160:G1164)</f>
        <v>5.8333333333333326E-5</v>
      </c>
    </row>
    <row r="1163" spans="1:13" x14ac:dyDescent="0.25">
      <c r="A1163" s="37"/>
      <c r="B1163" s="38"/>
      <c r="C1163" s="28">
        <v>473</v>
      </c>
      <c r="D1163" s="28">
        <f>(C1163-C1162)/C1162</f>
        <v>-9.0384615384615383E-2</v>
      </c>
      <c r="E1163" s="11"/>
      <c r="F1163" s="28">
        <v>5000</v>
      </c>
      <c r="G1163" s="28">
        <f>F1163/$J$1158</f>
        <v>5.2083333333333337E-5</v>
      </c>
      <c r="H1163" s="11"/>
      <c r="I1163" s="12"/>
      <c r="J1163" s="14"/>
    </row>
    <row r="1164" spans="1:13" x14ac:dyDescent="0.25">
      <c r="A1164" s="37"/>
      <c r="B1164" s="38"/>
      <c r="C1164" s="28">
        <v>550</v>
      </c>
      <c r="D1164" s="28">
        <f>(C1164-C1163)/C1163</f>
        <v>0.16279069767441862</v>
      </c>
      <c r="E1164" s="11"/>
      <c r="F1164" s="28">
        <v>1000</v>
      </c>
      <c r="G1164" s="28">
        <f>F1164/$J$1158</f>
        <v>1.0416666666666666E-5</v>
      </c>
      <c r="H1164" s="11"/>
      <c r="I1164" s="12"/>
      <c r="J1164" s="14"/>
    </row>
    <row r="1165" spans="1:13" x14ac:dyDescent="0.25">
      <c r="A1165" s="37"/>
      <c r="B1165" s="38"/>
      <c r="C1165" s="29">
        <v>495</v>
      </c>
      <c r="D1165" s="28">
        <f>(C1165-C1164)/C1164</f>
        <v>-0.1</v>
      </c>
      <c r="E1165" s="11"/>
      <c r="F1165" s="28">
        <v>43700</v>
      </c>
      <c r="G1165" s="28">
        <f>F1165/$J$1158</f>
        <v>4.5520833333333334E-4</v>
      </c>
      <c r="H1165" s="11"/>
      <c r="I1165" s="12"/>
      <c r="J1165" s="14"/>
      <c r="L1165">
        <f>(H1162+H1168)/2</f>
        <v>6.6458333333333327E-5</v>
      </c>
    </row>
    <row r="1166" spans="1:13" x14ac:dyDescent="0.25">
      <c r="A1166" s="37"/>
      <c r="B1166" s="38"/>
      <c r="C1166" s="28">
        <v>460</v>
      </c>
      <c r="D1166" s="28">
        <f>(C1166-C1165)/C1165</f>
        <v>-7.0707070707070704E-2</v>
      </c>
      <c r="E1166" s="11"/>
      <c r="F1166" s="28">
        <v>6300</v>
      </c>
      <c r="G1166" s="28">
        <f>F1166/$J$1158</f>
        <v>6.5624999999999996E-5</v>
      </c>
      <c r="H1166" s="11"/>
      <c r="I1166" s="12"/>
      <c r="J1166" s="14"/>
    </row>
    <row r="1167" spans="1:13" x14ac:dyDescent="0.25">
      <c r="A1167" s="37"/>
      <c r="B1167" s="38"/>
      <c r="C1167" s="28">
        <v>500</v>
      </c>
      <c r="D1167" s="28">
        <f>(C1167-C1166)/C1166</f>
        <v>8.6956521739130432E-2</v>
      </c>
      <c r="E1167" s="11"/>
      <c r="F1167" s="28">
        <v>27900</v>
      </c>
      <c r="G1167" s="28">
        <f>F1167/$J$1158</f>
        <v>2.9062499999999998E-4</v>
      </c>
      <c r="H1167" s="11"/>
      <c r="I1167" s="12"/>
      <c r="J1167" s="14"/>
    </row>
    <row r="1168" spans="1:13" x14ac:dyDescent="0.25">
      <c r="A1168" s="37"/>
      <c r="B1168" s="38"/>
      <c r="C1168" s="28">
        <v>456</v>
      </c>
      <c r="D1168" s="28">
        <f>(C1168-C1167)/C1167</f>
        <v>-8.7999999999999995E-2</v>
      </c>
      <c r="E1168" s="11">
        <f>AVERAGE(D1166:D1170)</f>
        <v>2.4262059958856303E-3</v>
      </c>
      <c r="F1168" s="28">
        <v>700</v>
      </c>
      <c r="G1168" s="28">
        <f>F1168/$J$1158</f>
        <v>7.2916666666666666E-6</v>
      </c>
      <c r="H1168" s="11">
        <f>AVERAGE(G1166:G1170)</f>
        <v>7.4583333333333321E-5</v>
      </c>
      <c r="I1168" s="12"/>
      <c r="J1168" s="14"/>
      <c r="K1168">
        <f>AVERAGE(C1166:C1170)</f>
        <v>478.2</v>
      </c>
      <c r="M1168">
        <f>AVERAGE(G1166:G1170)</f>
        <v>7.4583333333333321E-5</v>
      </c>
    </row>
    <row r="1169" spans="1:13" x14ac:dyDescent="0.25">
      <c r="A1169" s="37"/>
      <c r="B1169" s="38"/>
      <c r="C1169" s="28">
        <v>480</v>
      </c>
      <c r="D1169" s="28">
        <f>(C1169-C1168)/C1168</f>
        <v>5.2631578947368418E-2</v>
      </c>
      <c r="E1169" s="11"/>
      <c r="F1169" s="28">
        <v>400</v>
      </c>
      <c r="G1169" s="28">
        <f>F1169/$J$1158</f>
        <v>4.1666666666666669E-6</v>
      </c>
      <c r="H1169" s="11"/>
      <c r="I1169" s="12"/>
      <c r="J1169" s="14"/>
    </row>
    <row r="1170" spans="1:13" x14ac:dyDescent="0.25">
      <c r="A1170" s="37"/>
      <c r="B1170" s="38"/>
      <c r="C1170" s="28">
        <v>495</v>
      </c>
      <c r="D1170" s="28">
        <f>(C1170-C1169)/C1169</f>
        <v>3.125E-2</v>
      </c>
      <c r="E1170" s="11"/>
      <c r="F1170" s="28">
        <v>500</v>
      </c>
      <c r="G1170" s="28">
        <f>F1170/$J$1158</f>
        <v>5.2083333333333332E-6</v>
      </c>
      <c r="H1170" s="11"/>
      <c r="I1170" s="12"/>
      <c r="J1170" s="14"/>
    </row>
    <row r="1171" spans="1:13" x14ac:dyDescent="0.25">
      <c r="A1171" s="37"/>
      <c r="B1171" s="38"/>
      <c r="C1171" s="28">
        <v>580</v>
      </c>
      <c r="D1171" s="28">
        <f>(C1171-C1170)/C1170</f>
        <v>0.17171717171717171</v>
      </c>
      <c r="E1171" s="11"/>
      <c r="F1171" s="28">
        <v>400</v>
      </c>
      <c r="G1171" s="28">
        <f>F1171/$J$1158</f>
        <v>4.1666666666666669E-6</v>
      </c>
      <c r="H1171" s="11"/>
      <c r="I1171" s="12"/>
      <c r="J1171" s="14"/>
    </row>
    <row r="1172" spans="1:13" x14ac:dyDescent="0.25">
      <c r="A1172" s="37"/>
      <c r="B1172" s="38"/>
      <c r="C1172" s="28">
        <v>615</v>
      </c>
      <c r="D1172" s="28">
        <f>(C1172-C1171)/C1171</f>
        <v>6.0344827586206899E-2</v>
      </c>
      <c r="E1172" s="11"/>
      <c r="F1172" s="28">
        <v>2400</v>
      </c>
      <c r="G1172" s="28">
        <f>F1172/$J$1158</f>
        <v>2.5000000000000001E-5</v>
      </c>
      <c r="H1172" s="11"/>
      <c r="I1172" s="12"/>
      <c r="J1172" s="14"/>
    </row>
    <row r="1173" spans="1:13" x14ac:dyDescent="0.25">
      <c r="A1173" s="37">
        <v>2015</v>
      </c>
      <c r="B1173" s="38" t="s">
        <v>62</v>
      </c>
      <c r="C1173" s="28">
        <v>950</v>
      </c>
      <c r="D1173" s="28"/>
      <c r="E1173" s="11"/>
      <c r="F1173" s="28">
        <v>495000</v>
      </c>
      <c r="G1173" s="28">
        <f>F1173/$J$1173</f>
        <v>9.5163026760996616E-4</v>
      </c>
      <c r="H1173" s="11"/>
      <c r="I1173" s="12"/>
      <c r="J1173" s="13">
        <v>520160000</v>
      </c>
    </row>
    <row r="1174" spans="1:13" x14ac:dyDescent="0.25">
      <c r="A1174" s="37"/>
      <c r="B1174" s="38"/>
      <c r="C1174" s="28">
        <v>930</v>
      </c>
      <c r="D1174" s="28">
        <f>(C1174-C1173)/C1173</f>
        <v>-2.1052631578947368E-2</v>
      </c>
      <c r="E1174" s="11"/>
      <c r="F1174" s="28">
        <v>275000</v>
      </c>
      <c r="G1174" s="28">
        <f>F1174/$J$1173</f>
        <v>5.2868348200553678E-4</v>
      </c>
      <c r="H1174" s="11"/>
      <c r="I1174" s="12"/>
      <c r="J1174" s="14"/>
    </row>
    <row r="1175" spans="1:13" x14ac:dyDescent="0.25">
      <c r="A1175" s="37"/>
      <c r="B1175" s="38"/>
      <c r="C1175" s="28">
        <v>930</v>
      </c>
      <c r="D1175" s="28">
        <f>(C1175-C1174)/C1174</f>
        <v>0</v>
      </c>
      <c r="E1175" s="11"/>
      <c r="F1175" s="28">
        <v>45000</v>
      </c>
      <c r="G1175" s="28">
        <f>F1175/$J$1173</f>
        <v>8.651184250999692E-5</v>
      </c>
      <c r="H1175" s="11"/>
      <c r="I1175" s="12"/>
      <c r="J1175" s="14"/>
    </row>
    <row r="1176" spans="1:13" x14ac:dyDescent="0.25">
      <c r="A1176" s="37"/>
      <c r="B1176" s="38"/>
      <c r="C1176" s="28">
        <v>930</v>
      </c>
      <c r="D1176" s="28">
        <f>(C1176-C1175)/C1175</f>
        <v>0</v>
      </c>
      <c r="E1176" s="11"/>
      <c r="F1176" s="28">
        <v>300000</v>
      </c>
      <c r="G1176" s="28">
        <f>F1176/$J$1173</f>
        <v>5.7674561673331278E-4</v>
      </c>
      <c r="H1176" s="11"/>
      <c r="I1176" s="12"/>
      <c r="J1176" s="14"/>
    </row>
    <row r="1177" spans="1:13" x14ac:dyDescent="0.25">
      <c r="A1177" s="37"/>
      <c r="B1177" s="38"/>
      <c r="C1177" s="28">
        <v>910</v>
      </c>
      <c r="D1177" s="28">
        <f>(C1177-C1176)/C1176</f>
        <v>-2.1505376344086023E-2</v>
      </c>
      <c r="E1177" s="11">
        <f>AVERAGE(D1175:D1179)</f>
        <v>6.0415233090754918E-3</v>
      </c>
      <c r="F1177" s="28">
        <v>10000</v>
      </c>
      <c r="G1177" s="28">
        <f>F1177/$J$1173</f>
        <v>1.9224853891110429E-5</v>
      </c>
      <c r="H1177" s="11">
        <f>AVERAGE(G1175:G1179)</f>
        <v>2.153183635804368E-4</v>
      </c>
      <c r="I1177" s="12"/>
      <c r="J1177" s="14"/>
      <c r="K1177">
        <f>AVERAGE(C1175:C1179)</f>
        <v>914</v>
      </c>
      <c r="M1177">
        <f>AVERAGE(G1175:G1179)</f>
        <v>2.153183635804368E-4</v>
      </c>
    </row>
    <row r="1178" spans="1:13" x14ac:dyDescent="0.25">
      <c r="A1178" s="37"/>
      <c r="B1178" s="38"/>
      <c r="C1178" s="28">
        <v>850</v>
      </c>
      <c r="D1178" s="28">
        <f>(C1178-C1177)/C1177</f>
        <v>-6.5934065934065936E-2</v>
      </c>
      <c r="E1178" s="11"/>
      <c r="F1178" s="28">
        <v>10000</v>
      </c>
      <c r="G1178" s="28">
        <f>F1178/$J$1173</f>
        <v>1.9224853891110429E-5</v>
      </c>
      <c r="H1178" s="11"/>
      <c r="I1178" s="12"/>
      <c r="J1178" s="14"/>
    </row>
    <row r="1179" spans="1:13" x14ac:dyDescent="0.25">
      <c r="A1179" s="37"/>
      <c r="B1179" s="38"/>
      <c r="C1179" s="28">
        <v>950</v>
      </c>
      <c r="D1179" s="28">
        <f>(C1179-C1178)/C1178</f>
        <v>0.11764705882352941</v>
      </c>
      <c r="E1179" s="11"/>
      <c r="F1179" s="28">
        <v>195000</v>
      </c>
      <c r="G1179" s="28">
        <f>F1179/$J$1173</f>
        <v>3.7488465087665333E-4</v>
      </c>
      <c r="H1179" s="11"/>
      <c r="I1179" s="12"/>
      <c r="J1179" s="14"/>
    </row>
    <row r="1180" spans="1:13" x14ac:dyDescent="0.25">
      <c r="A1180" s="37"/>
      <c r="B1180" s="38"/>
      <c r="C1180" s="29">
        <v>950</v>
      </c>
      <c r="D1180" s="28">
        <f>(C1180-C1179)/C1179</f>
        <v>0</v>
      </c>
      <c r="E1180" s="11"/>
      <c r="F1180" s="28">
        <v>7200</v>
      </c>
      <c r="G1180" s="28">
        <f>F1180/$J$1173</f>
        <v>1.3841894801599508E-5</v>
      </c>
      <c r="H1180" s="21"/>
      <c r="I1180" s="12"/>
      <c r="J1180" s="14"/>
      <c r="L1180">
        <f>(H1177+H1183)/2</f>
        <v>1.108120578283605E-4</v>
      </c>
    </row>
    <row r="1181" spans="1:13" x14ac:dyDescent="0.25">
      <c r="A1181" s="37"/>
      <c r="B1181" s="38"/>
      <c r="C1181" s="28">
        <v>1150</v>
      </c>
      <c r="D1181" s="28">
        <f>(C1181-C1180)/C1180</f>
        <v>0.21052631578947367</v>
      </c>
      <c r="E1181" s="11"/>
      <c r="F1181" s="27">
        <v>15100</v>
      </c>
      <c r="G1181" s="28">
        <f>F1181/$J$1173</f>
        <v>2.9029529375576746E-5</v>
      </c>
      <c r="H1181" s="21"/>
      <c r="I1181" s="12"/>
      <c r="J1181" s="14"/>
    </row>
    <row r="1182" spans="1:13" x14ac:dyDescent="0.25">
      <c r="A1182" s="37"/>
      <c r="B1182" s="38"/>
      <c r="C1182" s="28">
        <v>1345</v>
      </c>
      <c r="D1182" s="28">
        <f>(C1182-C1181)/C1181</f>
        <v>0.16956521739130434</v>
      </c>
      <c r="E1182" s="11"/>
      <c r="F1182" s="27">
        <v>100</v>
      </c>
      <c r="G1182" s="28">
        <f>F1182/$J$1173</f>
        <v>1.9224853891110427E-7</v>
      </c>
      <c r="H1182" s="21"/>
      <c r="I1182" s="12"/>
      <c r="J1182" s="14"/>
    </row>
    <row r="1183" spans="1:13" x14ac:dyDescent="0.25">
      <c r="A1183" s="37"/>
      <c r="B1183" s="38"/>
      <c r="C1183" s="28">
        <v>1215</v>
      </c>
      <c r="D1183" s="28">
        <f>(C1183-C1182)/C1182</f>
        <v>-9.6654275092936809E-2</v>
      </c>
      <c r="E1183" s="11">
        <f>AVERAGE(D1181:D1185)</f>
        <v>6.8384982481765791E-2</v>
      </c>
      <c r="F1183" s="27">
        <v>600</v>
      </c>
      <c r="G1183" s="28">
        <f>F1183/$J$1173</f>
        <v>1.1534912334666257E-6</v>
      </c>
      <c r="H1183" s="21">
        <f>AVERAGE(G1181:G1185)</f>
        <v>6.3057520762842211E-6</v>
      </c>
      <c r="I1183" s="12"/>
      <c r="J1183" s="14"/>
      <c r="K1183">
        <f>AVERAGE(C1181:C1185)</f>
        <v>1239</v>
      </c>
      <c r="M1183">
        <f>AVERAGE(G1181:G1185)</f>
        <v>6.3057520762842211E-6</v>
      </c>
    </row>
    <row r="1184" spans="1:13" x14ac:dyDescent="0.25">
      <c r="A1184" s="37"/>
      <c r="B1184" s="38"/>
      <c r="C1184" s="28">
        <v>1200</v>
      </c>
      <c r="D1184" s="28">
        <f>(C1184-C1183)/C1183</f>
        <v>-1.2345679012345678E-2</v>
      </c>
      <c r="E1184" s="11"/>
      <c r="F1184" s="27">
        <v>500</v>
      </c>
      <c r="G1184" s="28">
        <f>F1184/$J$1173</f>
        <v>9.6124269455552135E-7</v>
      </c>
      <c r="H1184" s="21"/>
      <c r="I1184" s="12"/>
      <c r="J1184" s="14"/>
    </row>
    <row r="1185" spans="1:13" x14ac:dyDescent="0.25">
      <c r="A1185" s="37"/>
      <c r="B1185" s="38"/>
      <c r="C1185" s="28">
        <v>1285</v>
      </c>
      <c r="D1185" s="28">
        <f>(C1185-C1184)/C1184</f>
        <v>7.0833333333333331E-2</v>
      </c>
      <c r="E1185" s="11"/>
      <c r="F1185" s="27">
        <v>100</v>
      </c>
      <c r="G1185" s="28">
        <f>F1185/$J$1173</f>
        <v>1.9224853891110427E-7</v>
      </c>
      <c r="H1185" s="21"/>
      <c r="I1185" s="12"/>
      <c r="J1185" s="14"/>
    </row>
    <row r="1186" spans="1:13" x14ac:dyDescent="0.25">
      <c r="A1186" s="37"/>
      <c r="B1186" s="38"/>
      <c r="C1186" s="28">
        <v>1175</v>
      </c>
      <c r="D1186" s="28">
        <f>(C1186-C1185)/C1185</f>
        <v>-8.5603112840466927E-2</v>
      </c>
      <c r="E1186" s="11"/>
      <c r="F1186" s="27">
        <v>31500</v>
      </c>
      <c r="G1186" s="28">
        <f>F1186/$J$1173</f>
        <v>6.0558289756997847E-5</v>
      </c>
      <c r="H1186" s="21"/>
      <c r="I1186" s="12"/>
      <c r="J1186" s="14"/>
    </row>
    <row r="1187" spans="1:13" x14ac:dyDescent="0.25">
      <c r="A1187" s="37"/>
      <c r="B1187" s="38"/>
      <c r="C1187" s="28">
        <v>1290</v>
      </c>
      <c r="D1187" s="28">
        <f>(C1187-C1186)/C1186</f>
        <v>9.7872340425531917E-2</v>
      </c>
      <c r="E1187" s="11"/>
      <c r="F1187" s="27">
        <v>300</v>
      </c>
      <c r="G1187" s="28">
        <f>F1187/$J$1173</f>
        <v>5.7674561673331285E-7</v>
      </c>
      <c r="H1187" s="21"/>
      <c r="I1187" s="12"/>
      <c r="J1187" s="14"/>
    </row>
    <row r="1188" spans="1:13" x14ac:dyDescent="0.25">
      <c r="A1188" s="37">
        <v>2015</v>
      </c>
      <c r="B1188" s="38" t="s">
        <v>63</v>
      </c>
      <c r="C1188" s="28">
        <v>2895</v>
      </c>
      <c r="D1188" s="28"/>
      <c r="E1188" s="11"/>
      <c r="F1188" s="28">
        <v>28296000</v>
      </c>
      <c r="G1188" s="28">
        <f>F1188/$J$1188</f>
        <v>1.9861930243954776E-3</v>
      </c>
      <c r="H1188" s="11"/>
      <c r="I1188" s="12"/>
      <c r="J1188" s="13">
        <v>14246349500</v>
      </c>
    </row>
    <row r="1189" spans="1:13" x14ac:dyDescent="0.25">
      <c r="A1189" s="37"/>
      <c r="B1189" s="38"/>
      <c r="C1189" s="28">
        <v>2850</v>
      </c>
      <c r="D1189" s="28">
        <f>(C1189-C1188)/C1188</f>
        <v>-1.5544041450777202E-2</v>
      </c>
      <c r="E1189" s="11"/>
      <c r="F1189" s="28">
        <v>27312000</v>
      </c>
      <c r="G1189" s="28">
        <f>F1189/$J$1188</f>
        <v>1.91712269869555E-3</v>
      </c>
      <c r="H1189" s="11"/>
      <c r="I1189" s="12"/>
      <c r="J1189" s="14"/>
    </row>
    <row r="1190" spans="1:13" x14ac:dyDescent="0.25">
      <c r="A1190" s="37"/>
      <c r="B1190" s="38"/>
      <c r="C1190" s="28">
        <v>2820</v>
      </c>
      <c r="D1190" s="28">
        <f>(C1190-C1189)/C1189</f>
        <v>-1.0526315789473684E-2</v>
      </c>
      <c r="E1190" s="11"/>
      <c r="F1190" s="28">
        <v>27043000</v>
      </c>
      <c r="G1190" s="28">
        <f>F1190/$J$1188</f>
        <v>1.8982406686007527E-3</v>
      </c>
      <c r="H1190" s="11"/>
      <c r="I1190" s="12"/>
      <c r="J1190" s="14"/>
    </row>
    <row r="1191" spans="1:13" x14ac:dyDescent="0.25">
      <c r="A1191" s="37"/>
      <c r="B1191" s="38"/>
      <c r="C1191" s="28">
        <v>2745</v>
      </c>
      <c r="D1191" s="28">
        <f>(C1191-C1190)/C1190</f>
        <v>-2.6595744680851064E-2</v>
      </c>
      <c r="E1191" s="11"/>
      <c r="F1191" s="28">
        <v>26843000</v>
      </c>
      <c r="G1191" s="28">
        <f>F1191/$J$1188</f>
        <v>1.8842019845154016E-3</v>
      </c>
      <c r="H1191" s="11"/>
      <c r="I1191" s="12"/>
      <c r="J1191" s="14"/>
    </row>
    <row r="1192" spans="1:13" x14ac:dyDescent="0.25">
      <c r="A1192" s="37"/>
      <c r="B1192" s="38"/>
      <c r="C1192" s="28">
        <v>2820</v>
      </c>
      <c r="D1192" s="28">
        <f>(C1192-C1191)/C1191</f>
        <v>2.7322404371584699E-2</v>
      </c>
      <c r="E1192" s="11">
        <f>AVERAGE(D1190:D1194)</f>
        <v>-3.357961731508814E-3</v>
      </c>
      <c r="F1192" s="28">
        <v>41498000</v>
      </c>
      <c r="G1192" s="28">
        <f>F1192/$J$1188</f>
        <v>2.9128865608695057E-3</v>
      </c>
      <c r="H1192" s="11">
        <f>AVERAGE(G1190:G1194)</f>
        <v>2.1212311266124704E-3</v>
      </c>
      <c r="I1192" s="12"/>
      <c r="J1192" s="14"/>
      <c r="K1192">
        <f>AVERAGE(C1190:C1194)</f>
        <v>2793</v>
      </c>
      <c r="M1192">
        <f>AVERAGE(G1190:G1194)</f>
        <v>2.1212311266124704E-3</v>
      </c>
    </row>
    <row r="1193" spans="1:13" x14ac:dyDescent="0.25">
      <c r="A1193" s="37"/>
      <c r="B1193" s="38"/>
      <c r="C1193" s="28">
        <v>2780</v>
      </c>
      <c r="D1193" s="28">
        <f>(C1193-C1192)/C1192</f>
        <v>-1.4184397163120567E-2</v>
      </c>
      <c r="E1193" s="11"/>
      <c r="F1193" s="28">
        <v>26437000</v>
      </c>
      <c r="G1193" s="28">
        <f>F1193/$J$1188</f>
        <v>1.8557034558221389E-3</v>
      </c>
      <c r="H1193" s="11"/>
      <c r="I1193" s="12"/>
      <c r="J1193" s="19"/>
    </row>
    <row r="1194" spans="1:13" x14ac:dyDescent="0.25">
      <c r="A1194" s="37"/>
      <c r="B1194" s="38"/>
      <c r="C1194" s="28">
        <v>2800</v>
      </c>
      <c r="D1194" s="28">
        <f>(C1194-C1193)/C1193</f>
        <v>7.1942446043165471E-3</v>
      </c>
      <c r="E1194" s="11"/>
      <c r="F1194" s="28">
        <v>29278000</v>
      </c>
      <c r="G1194" s="28">
        <f>F1194/$J$1188</f>
        <v>2.0551229632545516E-3</v>
      </c>
      <c r="H1194" s="11"/>
      <c r="I1194" s="12"/>
      <c r="J1194" s="19"/>
    </row>
    <row r="1195" spans="1:13" x14ac:dyDescent="0.25">
      <c r="A1195" s="37"/>
      <c r="B1195" s="38"/>
      <c r="C1195" s="29">
        <v>2940</v>
      </c>
      <c r="D1195" s="28">
        <f>(C1195-C1194)/C1194</f>
        <v>0.05</v>
      </c>
      <c r="E1195" s="11"/>
      <c r="F1195" s="28">
        <v>63884900</v>
      </c>
      <c r="G1195" s="28">
        <f>F1195/$J$1188</f>
        <v>4.4842996446212416E-3</v>
      </c>
      <c r="H1195" s="11"/>
      <c r="I1195" s="12"/>
      <c r="J1195" s="19"/>
      <c r="L1195">
        <f>(H1192+H1198)/2</f>
        <v>2.5505460188239805E-3</v>
      </c>
    </row>
    <row r="1196" spans="1:13" x14ac:dyDescent="0.25">
      <c r="A1196" s="37"/>
      <c r="B1196" s="38"/>
      <c r="C1196" s="28">
        <v>2945</v>
      </c>
      <c r="D1196" s="28">
        <f>(C1196-C1195)/C1195</f>
        <v>1.7006802721088435E-3</v>
      </c>
      <c r="E1196" s="11"/>
      <c r="F1196" s="28">
        <v>39763000</v>
      </c>
      <c r="G1196" s="28">
        <f>F1196/$J$1188</f>
        <v>2.7911009764290846E-3</v>
      </c>
      <c r="H1196" s="11"/>
      <c r="I1196" s="12"/>
      <c r="J1196" s="19"/>
    </row>
    <row r="1197" spans="1:13" x14ac:dyDescent="0.25">
      <c r="A1197" s="37"/>
      <c r="B1197" s="38"/>
      <c r="C1197" s="28">
        <v>2970</v>
      </c>
      <c r="D1197" s="28">
        <f>(C1197-C1196)/C1196</f>
        <v>8.4889643463497456E-3</v>
      </c>
      <c r="E1197" s="11"/>
      <c r="F1197" s="28">
        <v>46150900</v>
      </c>
      <c r="G1197" s="28">
        <f>F1197/$J$1188</f>
        <v>3.2394895267731567E-3</v>
      </c>
      <c r="H1197" s="11"/>
      <c r="I1197" s="12"/>
      <c r="J1197" s="19"/>
    </row>
    <row r="1198" spans="1:13" x14ac:dyDescent="0.25">
      <c r="A1198" s="37"/>
      <c r="B1198" s="38"/>
      <c r="C1198" s="28">
        <v>2910</v>
      </c>
      <c r="D1198" s="28">
        <f>(C1198-C1197)/C1197</f>
        <v>-2.0202020202020204E-2</v>
      </c>
      <c r="E1198" s="11">
        <f>AVERAGE(D1196:D1200)</f>
        <v>-1.1348326859471281E-2</v>
      </c>
      <c r="F1198" s="28">
        <v>35346000</v>
      </c>
      <c r="G1198" s="28">
        <f>F1198/$J$1188</f>
        <v>2.4810566384041049E-3</v>
      </c>
      <c r="H1198" s="11">
        <f>AVERAGE(G1196:G1200)</f>
        <v>2.9798609110354901E-3</v>
      </c>
      <c r="I1198" s="12"/>
      <c r="J1198" s="19"/>
      <c r="K1198">
        <f>AVERAGE(C1196:C1200)</f>
        <v>2880</v>
      </c>
      <c r="M1198">
        <f>AVERAGE(G1196:G1200)</f>
        <v>2.9798609110354901E-3</v>
      </c>
    </row>
    <row r="1199" spans="1:13" x14ac:dyDescent="0.25">
      <c r="A1199" s="37"/>
      <c r="B1199" s="38"/>
      <c r="C1199" s="28">
        <v>2800</v>
      </c>
      <c r="D1199" s="28">
        <f>(C1199-C1198)/C1198</f>
        <v>-3.7800687285223365E-2</v>
      </c>
      <c r="E1199" s="11"/>
      <c r="F1199" s="28">
        <v>39268400</v>
      </c>
      <c r="G1199" s="28">
        <f>F1199/$J$1188</f>
        <v>2.756383310686011E-3</v>
      </c>
      <c r="H1199" s="11"/>
      <c r="I1199" s="12"/>
      <c r="J1199" s="19"/>
    </row>
    <row r="1200" spans="1:13" x14ac:dyDescent="0.25">
      <c r="A1200" s="37"/>
      <c r="B1200" s="38"/>
      <c r="C1200" s="28">
        <v>2775</v>
      </c>
      <c r="D1200" s="28">
        <f>(C1200-C1199)/C1199</f>
        <v>-8.9285714285714281E-3</v>
      </c>
      <c r="E1200" s="11"/>
      <c r="F1200" s="28">
        <v>51732400</v>
      </c>
      <c r="G1200" s="28">
        <f>F1200/$J$1188</f>
        <v>3.6312741028850935E-3</v>
      </c>
      <c r="H1200" s="11"/>
      <c r="I1200" s="12"/>
      <c r="J1200" s="19"/>
    </row>
    <row r="1201" spans="1:13" x14ac:dyDescent="0.25">
      <c r="A1201" s="37"/>
      <c r="B1201" s="38"/>
      <c r="C1201" s="28">
        <v>2800</v>
      </c>
      <c r="D1201" s="28">
        <f>(C1201-C1200)/C1200</f>
        <v>9.0090090090090089E-3</v>
      </c>
      <c r="E1201" s="11"/>
      <c r="F1201" s="28">
        <v>41373100</v>
      </c>
      <c r="G1201" s="28">
        <f>F1201/$J$1188</f>
        <v>2.9041194026582038E-3</v>
      </c>
      <c r="H1201" s="11"/>
      <c r="I1201" s="12"/>
      <c r="J1201" s="19"/>
    </row>
    <row r="1202" spans="1:13" x14ac:dyDescent="0.25">
      <c r="A1202" s="37"/>
      <c r="B1202" s="38"/>
      <c r="C1202" s="28">
        <v>2805</v>
      </c>
      <c r="D1202" s="28">
        <f>(C1202-C1201)/C1201</f>
        <v>1.7857142857142857E-3</v>
      </c>
      <c r="E1202" s="11"/>
      <c r="F1202" s="28">
        <v>45152000</v>
      </c>
      <c r="G1202" s="28">
        <f>F1202/$J$1188</f>
        <v>3.1693733191088705E-3</v>
      </c>
      <c r="H1202" s="11"/>
      <c r="I1202" s="12"/>
      <c r="J1202" s="19"/>
    </row>
    <row r="1203" spans="1:13" x14ac:dyDescent="0.25">
      <c r="A1203" s="37">
        <v>2015</v>
      </c>
      <c r="B1203" s="38" t="s">
        <v>64</v>
      </c>
      <c r="C1203" s="28">
        <v>595</v>
      </c>
      <c r="D1203" s="28"/>
      <c r="E1203" s="11"/>
      <c r="F1203" s="28">
        <v>2332500</v>
      </c>
      <c r="G1203" s="28">
        <f>F1203/$J$1203</f>
        <v>2.2005044150467747E-4</v>
      </c>
      <c r="H1203" s="11"/>
      <c r="I1203" s="12"/>
      <c r="J1203" s="13">
        <v>10599842400</v>
      </c>
    </row>
    <row r="1204" spans="1:13" x14ac:dyDescent="0.25">
      <c r="A1204" s="37"/>
      <c r="B1204" s="38"/>
      <c r="C1204" s="28">
        <v>595</v>
      </c>
      <c r="D1204" s="28">
        <f>(C1204-C1203)/C1203</f>
        <v>0</v>
      </c>
      <c r="E1204" s="11"/>
      <c r="F1204" s="28">
        <v>586000</v>
      </c>
      <c r="G1204" s="28">
        <f>F1204/$J$1203</f>
        <v>5.5283840823897533E-5</v>
      </c>
      <c r="H1204" s="11"/>
      <c r="I1204" s="12"/>
      <c r="J1204" s="14"/>
    </row>
    <row r="1205" spans="1:13" x14ac:dyDescent="0.25">
      <c r="A1205" s="37"/>
      <c r="B1205" s="38"/>
      <c r="C1205" s="28">
        <v>600</v>
      </c>
      <c r="D1205" s="28">
        <f>(C1205-C1204)/C1204</f>
        <v>8.4033613445378148E-3</v>
      </c>
      <c r="E1205" s="11"/>
      <c r="F1205" s="28">
        <v>923500</v>
      </c>
      <c r="G1205" s="28">
        <f>F1205/$J$1203</f>
        <v>8.7123936861551823E-5</v>
      </c>
      <c r="H1205" s="11"/>
      <c r="I1205" s="12"/>
      <c r="J1205" s="14"/>
    </row>
    <row r="1206" spans="1:13" x14ac:dyDescent="0.25">
      <c r="A1206" s="37"/>
      <c r="B1206" s="38"/>
      <c r="C1206" s="28">
        <v>630</v>
      </c>
      <c r="D1206" s="28">
        <f>(C1206-C1205)/C1205</f>
        <v>0.05</v>
      </c>
      <c r="E1206" s="11"/>
      <c r="F1206" s="28">
        <v>2592500</v>
      </c>
      <c r="G1206" s="28">
        <f>F1206/$J$1203</f>
        <v>2.4457910808183339E-4</v>
      </c>
      <c r="H1206" s="11"/>
      <c r="I1206" s="12"/>
      <c r="J1206" s="14"/>
    </row>
    <row r="1207" spans="1:13" x14ac:dyDescent="0.25">
      <c r="A1207" s="37"/>
      <c r="B1207" s="38"/>
      <c r="C1207" s="28">
        <v>630</v>
      </c>
      <c r="D1207" s="28">
        <f>(C1207-C1206)/C1206</f>
        <v>0</v>
      </c>
      <c r="E1207" s="11">
        <f>AVERAGE(D1205:D1209)</f>
        <v>3.3325693913929214E-2</v>
      </c>
      <c r="F1207" s="28">
        <v>475500</v>
      </c>
      <c r="G1207" s="28">
        <f>F1207/$J$1203</f>
        <v>4.4859157528606274E-5</v>
      </c>
      <c r="H1207" s="11">
        <f>AVERAGE(G1205:G1209)</f>
        <v>1.9253116442561447E-4</v>
      </c>
      <c r="I1207" s="12"/>
      <c r="J1207" s="14"/>
      <c r="K1207">
        <f>AVERAGE(C1205:C1209)</f>
        <v>644</v>
      </c>
      <c r="M1207">
        <f>AVERAGE(G1205:G1209)</f>
        <v>1.9253116442561447E-4</v>
      </c>
    </row>
    <row r="1208" spans="1:13" x14ac:dyDescent="0.25">
      <c r="A1208" s="37"/>
      <c r="B1208" s="38"/>
      <c r="C1208" s="28">
        <v>660</v>
      </c>
      <c r="D1208" s="28">
        <f>(C1208-C1207)/C1207</f>
        <v>4.7619047619047616E-2</v>
      </c>
      <c r="E1208" s="11"/>
      <c r="F1208" s="28">
        <v>3256500</v>
      </c>
      <c r="G1208" s="28">
        <f>F1208/$J$1203</f>
        <v>3.0722154887887767E-4</v>
      </c>
      <c r="H1208" s="11"/>
      <c r="I1208" s="12"/>
      <c r="J1208" s="14"/>
    </row>
    <row r="1209" spans="1:13" x14ac:dyDescent="0.25">
      <c r="A1209" s="37"/>
      <c r="B1209" s="38"/>
      <c r="C1209" s="28">
        <v>700</v>
      </c>
      <c r="D1209" s="28">
        <f>(C1209-C1208)/C1208</f>
        <v>6.0606060606060608E-2</v>
      </c>
      <c r="E1209" s="11"/>
      <c r="F1209" s="28">
        <v>2956000</v>
      </c>
      <c r="G1209" s="28">
        <f>F1209/$J$1203</f>
        <v>2.7887207077720327E-4</v>
      </c>
      <c r="H1209" s="11"/>
      <c r="I1209" s="12"/>
      <c r="J1209" s="14"/>
    </row>
    <row r="1210" spans="1:13" x14ac:dyDescent="0.25">
      <c r="A1210" s="37"/>
      <c r="B1210" s="38"/>
      <c r="C1210" s="29">
        <v>730</v>
      </c>
      <c r="D1210" s="28">
        <f>(C1210-C1209)/C1209</f>
        <v>4.2857142857142858E-2</v>
      </c>
      <c r="E1210" s="11"/>
      <c r="F1210" s="28">
        <v>1815900</v>
      </c>
      <c r="G1210" s="28">
        <f>F1210/$J$1203</f>
        <v>1.7131386783637463E-4</v>
      </c>
      <c r="H1210" s="11"/>
      <c r="I1210" s="12"/>
      <c r="J1210" s="14"/>
      <c r="L1210">
        <f>(H1207+H1213)/2</f>
        <v>1.9715198784464946E-4</v>
      </c>
    </row>
    <row r="1211" spans="1:13" x14ac:dyDescent="0.25">
      <c r="A1211" s="37"/>
      <c r="B1211" s="38"/>
      <c r="C1211" s="28">
        <v>740</v>
      </c>
      <c r="D1211" s="28">
        <f>(C1211-C1210)/C1210</f>
        <v>1.3698630136986301E-2</v>
      </c>
      <c r="E1211" s="11"/>
      <c r="F1211" s="28">
        <v>2485200</v>
      </c>
      <c r="G1211" s="28">
        <f>F1211/$J$1203</f>
        <v>2.3445631606749172E-4</v>
      </c>
      <c r="H1211" s="11"/>
      <c r="I1211" s="12"/>
      <c r="J1211" s="14"/>
    </row>
    <row r="1212" spans="1:13" x14ac:dyDescent="0.25">
      <c r="A1212" s="37"/>
      <c r="B1212" s="38"/>
      <c r="C1212" s="28">
        <v>725</v>
      </c>
      <c r="D1212" s="28">
        <f>(C1212-C1211)/C1211</f>
        <v>-2.0270270270270271E-2</v>
      </c>
      <c r="E1212" s="11"/>
      <c r="F1212" s="28">
        <v>1976400</v>
      </c>
      <c r="G1212" s="28">
        <f>F1212/$J$1203</f>
        <v>1.8645560239650356E-4</v>
      </c>
      <c r="H1212" s="11"/>
      <c r="I1212" s="12"/>
      <c r="J1212" s="14"/>
    </row>
    <row r="1213" spans="1:13" x14ac:dyDescent="0.25">
      <c r="A1213" s="37"/>
      <c r="B1213" s="38"/>
      <c r="C1213" s="28">
        <v>775</v>
      </c>
      <c r="D1213" s="28">
        <f>(C1213-C1212)/C1212</f>
        <v>6.8965517241379309E-2</v>
      </c>
      <c r="E1213" s="11">
        <f>AVERAGE(D1211:D1215)</f>
        <v>-7.3642934537078725E-3</v>
      </c>
      <c r="F1213" s="28">
        <v>3671800</v>
      </c>
      <c r="G1213" s="28">
        <f>F1213/$J$1203</f>
        <v>3.464013766846194E-4</v>
      </c>
      <c r="H1213" s="11">
        <f>AVERAGE(G1211:G1215)</f>
        <v>2.0177281126368445E-4</v>
      </c>
      <c r="I1213" s="12"/>
      <c r="J1213" s="14"/>
      <c r="K1213">
        <f>AVERAGE(C1211:C1215)</f>
        <v>736</v>
      </c>
      <c r="M1213">
        <f>AVERAGE(G1211:G1215)</f>
        <v>2.0177281126368445E-4</v>
      </c>
    </row>
    <row r="1214" spans="1:13" x14ac:dyDescent="0.25">
      <c r="A1214" s="37"/>
      <c r="B1214" s="38"/>
      <c r="C1214" s="28">
        <v>740</v>
      </c>
      <c r="D1214" s="28">
        <f>(C1214-C1213)/C1213</f>
        <v>-4.5161290322580643E-2</v>
      </c>
      <c r="E1214" s="11"/>
      <c r="F1214" s="28">
        <v>1397100</v>
      </c>
      <c r="G1214" s="28">
        <f>F1214/$J$1203</f>
        <v>1.3180384644209428E-4</v>
      </c>
      <c r="H1214" s="11"/>
      <c r="I1214" s="12"/>
      <c r="J1214" s="14"/>
    </row>
    <row r="1215" spans="1:13" x14ac:dyDescent="0.25">
      <c r="A1215" s="37"/>
      <c r="B1215" s="38"/>
      <c r="C1215" s="28">
        <v>700</v>
      </c>
      <c r="D1215" s="28">
        <f>(C1215-C1214)/C1214</f>
        <v>-5.4054054054054057E-2</v>
      </c>
      <c r="E1215" s="11"/>
      <c r="F1215" s="28">
        <v>1163300</v>
      </c>
      <c r="G1215" s="28">
        <f>F1215/$J$1203</f>
        <v>1.0974691472771331E-4</v>
      </c>
      <c r="H1215" s="11"/>
      <c r="I1215" s="12"/>
      <c r="J1215" s="14"/>
    </row>
    <row r="1216" spans="1:13" x14ac:dyDescent="0.25">
      <c r="A1216" s="37"/>
      <c r="B1216" s="38"/>
      <c r="C1216" s="28">
        <v>695</v>
      </c>
      <c r="D1216" s="28">
        <f>(C1216-C1215)/C1215</f>
        <v>-7.1428571428571426E-3</v>
      </c>
      <c r="E1216" s="11"/>
      <c r="F1216" s="28">
        <v>910900</v>
      </c>
      <c r="G1216" s="28">
        <f>F1216/$J$1203</f>
        <v>8.593523994281274E-5</v>
      </c>
      <c r="H1216" s="11"/>
      <c r="I1216" s="12"/>
      <c r="J1216" s="14"/>
    </row>
    <row r="1217" spans="1:13" x14ac:dyDescent="0.25">
      <c r="A1217" s="37"/>
      <c r="B1217" s="38"/>
      <c r="C1217" s="28">
        <v>670</v>
      </c>
      <c r="D1217" s="28">
        <f>(C1217-C1216)/C1216</f>
        <v>-3.5971223021582732E-2</v>
      </c>
      <c r="E1217" s="11"/>
      <c r="F1217" s="28">
        <v>870500</v>
      </c>
      <c r="G1217" s="28">
        <f>F1217/$J$1203</f>
        <v>8.2123862520823901E-5</v>
      </c>
      <c r="H1217" s="11"/>
      <c r="I1217" s="12"/>
      <c r="J1217" s="14"/>
    </row>
    <row r="1218" spans="1:13" x14ac:dyDescent="0.25">
      <c r="A1218" s="37">
        <v>2015</v>
      </c>
      <c r="B1218" s="38" t="s">
        <v>65</v>
      </c>
      <c r="C1218" s="28">
        <v>4910</v>
      </c>
      <c r="D1218" s="28"/>
      <c r="E1218" s="11"/>
      <c r="F1218" s="28">
        <v>5000</v>
      </c>
      <c r="G1218" s="28">
        <f>F1218/$J$1218</f>
        <v>6.2448554100525058E-6</v>
      </c>
      <c r="H1218" s="11"/>
      <c r="I1218" s="12"/>
      <c r="J1218" s="13">
        <v>800659050</v>
      </c>
    </row>
    <row r="1219" spans="1:13" x14ac:dyDescent="0.25">
      <c r="A1219" s="37"/>
      <c r="B1219" s="38"/>
      <c r="C1219" s="28">
        <v>4910</v>
      </c>
      <c r="D1219" s="28">
        <f>(C1219-C1218)/C1218</f>
        <v>0</v>
      </c>
      <c r="E1219" s="11"/>
      <c r="F1219" s="28">
        <v>25000</v>
      </c>
      <c r="G1219" s="28">
        <f>F1219/$J$1218</f>
        <v>3.1224277050262531E-5</v>
      </c>
      <c r="H1219" s="11"/>
      <c r="I1219" s="12"/>
      <c r="J1219" s="14"/>
    </row>
    <row r="1220" spans="1:13" x14ac:dyDescent="0.25">
      <c r="A1220" s="37"/>
      <c r="B1220" s="38"/>
      <c r="C1220" s="28">
        <v>5068</v>
      </c>
      <c r="D1220" s="28">
        <f>(C1220-C1219)/C1219</f>
        <v>3.2179226069246433E-2</v>
      </c>
      <c r="E1220" s="11"/>
      <c r="F1220" s="28">
        <v>400000</v>
      </c>
      <c r="G1220" s="28">
        <f>F1220/$J$1218</f>
        <v>4.9958843280420049E-4</v>
      </c>
      <c r="H1220" s="11"/>
      <c r="I1220" s="12"/>
      <c r="J1220" s="14"/>
    </row>
    <row r="1221" spans="1:13" x14ac:dyDescent="0.25">
      <c r="A1221" s="37"/>
      <c r="B1221" s="38"/>
      <c r="C1221" s="28">
        <v>5000</v>
      </c>
      <c r="D1221" s="28">
        <f>(C1221-C1220)/C1220</f>
        <v>-1.3417521704814523E-2</v>
      </c>
      <c r="E1221" s="11"/>
      <c r="F1221" s="28">
        <v>5000</v>
      </c>
      <c r="G1221" s="28">
        <f>F1221/$J$1218</f>
        <v>6.2448554100525058E-6</v>
      </c>
      <c r="H1221" s="11"/>
      <c r="I1221" s="12"/>
      <c r="J1221" s="14"/>
    </row>
    <row r="1222" spans="1:13" x14ac:dyDescent="0.25">
      <c r="A1222" s="37"/>
      <c r="B1222" s="38"/>
      <c r="C1222" s="28">
        <v>5102</v>
      </c>
      <c r="D1222" s="28">
        <f>(C1222-C1221)/C1221</f>
        <v>2.0400000000000001E-2</v>
      </c>
      <c r="E1222" s="11">
        <f>AVERAGE(D1220:D1224)</f>
        <v>1.9367587871843506E-2</v>
      </c>
      <c r="F1222" s="28">
        <v>20000</v>
      </c>
      <c r="G1222" s="28">
        <f>F1222/$J$1218</f>
        <v>2.4979421640210023E-5</v>
      </c>
      <c r="H1222" s="11">
        <f>AVERAGE(G1220:G1224)</f>
        <v>1.5112550092327066E-4</v>
      </c>
      <c r="I1222" s="12"/>
      <c r="J1222" s="14"/>
      <c r="K1222">
        <f>AVERAGE(C1220:C1224)</f>
        <v>5174</v>
      </c>
      <c r="M1222">
        <f>AVERAGE(G1220:G1224)</f>
        <v>1.5112550092327066E-4</v>
      </c>
    </row>
    <row r="1223" spans="1:13" x14ac:dyDescent="0.25">
      <c r="A1223" s="37"/>
      <c r="B1223" s="38"/>
      <c r="C1223" s="28">
        <v>5300</v>
      </c>
      <c r="D1223" s="28">
        <f>(C1223-C1222)/C1222</f>
        <v>3.8808310466483732E-2</v>
      </c>
      <c r="E1223" s="11"/>
      <c r="F1223" s="28">
        <v>135000</v>
      </c>
      <c r="G1223" s="28">
        <f>F1223/$J$1218</f>
        <v>1.6861109607141766E-4</v>
      </c>
      <c r="H1223" s="11"/>
      <c r="I1223" s="12"/>
      <c r="J1223" s="14"/>
    </row>
    <row r="1224" spans="1:13" x14ac:dyDescent="0.25">
      <c r="A1224" s="37"/>
      <c r="B1224" s="38"/>
      <c r="C1224" s="28">
        <v>5400</v>
      </c>
      <c r="D1224" s="28">
        <f>(C1224-C1223)/C1223</f>
        <v>1.8867924528301886E-2</v>
      </c>
      <c r="E1224" s="11"/>
      <c r="F1224" s="28">
        <v>45000</v>
      </c>
      <c r="G1224" s="28">
        <f>F1224/$J$1218</f>
        <v>5.6203698690472554E-5</v>
      </c>
      <c r="H1224" s="11"/>
      <c r="I1224" s="12"/>
      <c r="J1224" s="14"/>
    </row>
    <row r="1225" spans="1:13" x14ac:dyDescent="0.25">
      <c r="A1225" s="37"/>
      <c r="B1225" s="38"/>
      <c r="C1225" s="29">
        <v>5875</v>
      </c>
      <c r="D1225" s="28">
        <f>(C1225-C1224)/C1224</f>
        <v>8.7962962962962965E-2</v>
      </c>
      <c r="E1225" s="11"/>
      <c r="F1225" s="28">
        <v>63200</v>
      </c>
      <c r="G1225" s="28">
        <f>F1225/$J$1218</f>
        <v>7.8934972383063677E-5</v>
      </c>
      <c r="H1225" s="11"/>
      <c r="I1225" s="12"/>
      <c r="J1225" s="14"/>
      <c r="L1225">
        <f>(H1222+H1228)/2</f>
        <v>1.0954725360314108E-4</v>
      </c>
    </row>
    <row r="1226" spans="1:13" x14ac:dyDescent="0.25">
      <c r="A1226" s="37"/>
      <c r="B1226" s="38"/>
      <c r="C1226" s="28">
        <v>6600</v>
      </c>
      <c r="D1226" s="28">
        <f>(C1226-C1225)/C1225</f>
        <v>0.12340425531914893</v>
      </c>
      <c r="E1226" s="11"/>
      <c r="F1226" s="28">
        <v>115000</v>
      </c>
      <c r="G1226" s="28">
        <f>F1226/$J$1218</f>
        <v>1.4363167443120765E-4</v>
      </c>
      <c r="H1226" s="11"/>
      <c r="I1226" s="12"/>
      <c r="J1226" s="14"/>
    </row>
    <row r="1227" spans="1:13" x14ac:dyDescent="0.25">
      <c r="A1227" s="37"/>
      <c r="B1227" s="38"/>
      <c r="C1227" s="28">
        <v>6200</v>
      </c>
      <c r="D1227" s="28">
        <f>(C1227-C1226)/C1226</f>
        <v>-6.0606060606060608E-2</v>
      </c>
      <c r="E1227" s="11"/>
      <c r="F1227" s="28">
        <v>36500</v>
      </c>
      <c r="G1227" s="28">
        <f>F1227/$J$1218</f>
        <v>4.5587444493383292E-5</v>
      </c>
      <c r="H1227" s="11"/>
      <c r="I1227" s="12"/>
      <c r="J1227" s="14"/>
    </row>
    <row r="1228" spans="1:13" x14ac:dyDescent="0.25">
      <c r="A1228" s="37"/>
      <c r="B1228" s="38"/>
      <c r="C1228" s="28">
        <v>6000</v>
      </c>
      <c r="D1228" s="28">
        <f>(C1228-C1227)/C1227</f>
        <v>-3.2258064516129031E-2</v>
      </c>
      <c r="E1228" s="11">
        <f>AVERAGE(D1226:D1230)</f>
        <v>-9.9834193883367554E-3</v>
      </c>
      <c r="F1228" s="28">
        <v>66700</v>
      </c>
      <c r="G1228" s="28">
        <f>F1228/$J$1218</f>
        <v>8.3306371170100438E-5</v>
      </c>
      <c r="H1228" s="11">
        <f>AVERAGE(G1226:G1230)</f>
        <v>6.7969006283011491E-5</v>
      </c>
      <c r="I1228" s="12"/>
      <c r="J1228" s="14"/>
      <c r="K1228">
        <f>AVERAGE(C1226:C1230)</f>
        <v>5995</v>
      </c>
      <c r="M1228">
        <f>AVERAGE(G1226:G1230)</f>
        <v>6.7969006283011491E-5</v>
      </c>
    </row>
    <row r="1229" spans="1:13" x14ac:dyDescent="0.25">
      <c r="A1229" s="37"/>
      <c r="B1229" s="38"/>
      <c r="C1229" s="28">
        <v>5650</v>
      </c>
      <c r="D1229" s="28">
        <f>(C1229-C1228)/C1228</f>
        <v>-5.8333333333333334E-2</v>
      </c>
      <c r="E1229" s="11"/>
      <c r="F1229" s="28">
        <v>24500</v>
      </c>
      <c r="G1229" s="28">
        <f>F1229/$J$1218</f>
        <v>3.0599791509257282E-5</v>
      </c>
      <c r="H1229" s="11"/>
      <c r="I1229" s="12"/>
      <c r="J1229" s="14"/>
    </row>
    <row r="1230" spans="1:13" x14ac:dyDescent="0.25">
      <c r="A1230" s="37"/>
      <c r="B1230" s="38"/>
      <c r="C1230" s="28">
        <v>5525</v>
      </c>
      <c r="D1230" s="28">
        <f>(C1230-C1229)/C1229</f>
        <v>-2.2123893805309734E-2</v>
      </c>
      <c r="E1230" s="11"/>
      <c r="F1230" s="28">
        <v>29400</v>
      </c>
      <c r="G1230" s="28">
        <f>F1230/$J$1218</f>
        <v>3.6719749811108736E-5</v>
      </c>
      <c r="H1230" s="11"/>
      <c r="I1230" s="12"/>
      <c r="J1230" s="14"/>
    </row>
    <row r="1231" spans="1:13" x14ac:dyDescent="0.25">
      <c r="A1231" s="37"/>
      <c r="B1231" s="38"/>
      <c r="C1231" s="28">
        <v>5700</v>
      </c>
      <c r="D1231" s="28">
        <f>(C1231-C1230)/C1230</f>
        <v>3.1674208144796379E-2</v>
      </c>
      <c r="E1231" s="11"/>
      <c r="F1231" s="28">
        <v>3300</v>
      </c>
      <c r="G1231" s="28">
        <f>F1231/$J$1218</f>
        <v>4.1216045706346537E-6</v>
      </c>
      <c r="H1231" s="11"/>
      <c r="I1231" s="12"/>
      <c r="J1231" s="14"/>
    </row>
    <row r="1232" spans="1:13" x14ac:dyDescent="0.25">
      <c r="A1232" s="37"/>
      <c r="B1232" s="38"/>
      <c r="C1232" s="28">
        <v>5550</v>
      </c>
      <c r="D1232" s="28">
        <f>(C1232-C1231)/C1231</f>
        <v>-2.6315789473684209E-2</v>
      </c>
      <c r="E1232" s="11"/>
      <c r="F1232" s="28">
        <v>14100</v>
      </c>
      <c r="G1232" s="28">
        <f>F1232/$J$1218</f>
        <v>1.7610492256348069E-5</v>
      </c>
      <c r="H1232" s="11"/>
      <c r="I1232" s="12"/>
      <c r="J1232" s="14"/>
    </row>
    <row r="1233" spans="1:13" x14ac:dyDescent="0.25">
      <c r="A1233" s="37">
        <v>2015</v>
      </c>
      <c r="B1233" s="38" t="s">
        <v>66</v>
      </c>
      <c r="C1233" s="28">
        <v>6425</v>
      </c>
      <c r="D1233" s="28"/>
      <c r="E1233" s="11"/>
      <c r="F1233" s="28">
        <v>4000</v>
      </c>
      <c r="G1233" s="28">
        <f>F1233/$J$1233</f>
        <v>8.9285714285714292E-6</v>
      </c>
      <c r="H1233" s="11"/>
      <c r="I1233" s="12"/>
      <c r="J1233" s="13">
        <v>448000000</v>
      </c>
    </row>
    <row r="1234" spans="1:13" x14ac:dyDescent="0.25">
      <c r="A1234" s="37"/>
      <c r="B1234" s="38"/>
      <c r="C1234" s="28">
        <v>6400</v>
      </c>
      <c r="D1234" s="28">
        <f>(C1234-C1233)/C1233</f>
        <v>-3.8910505836575876E-3</v>
      </c>
      <c r="E1234" s="11"/>
      <c r="F1234" s="28">
        <v>428000</v>
      </c>
      <c r="G1234" s="28">
        <f>F1234/$J$1233</f>
        <v>9.5535714285714288E-4</v>
      </c>
      <c r="H1234" s="11"/>
      <c r="I1234" s="12"/>
      <c r="J1234" s="14"/>
    </row>
    <row r="1235" spans="1:13" x14ac:dyDescent="0.25">
      <c r="A1235" s="37"/>
      <c r="B1235" s="38"/>
      <c r="C1235" s="28">
        <v>6400</v>
      </c>
      <c r="D1235" s="28">
        <f>(C1235-C1234)/C1234</f>
        <v>0</v>
      </c>
      <c r="E1235" s="11"/>
      <c r="F1235" s="28">
        <v>2000</v>
      </c>
      <c r="G1235" s="28">
        <f>F1235/$J$1233</f>
        <v>4.4642857142857146E-6</v>
      </c>
      <c r="H1235" s="11"/>
      <c r="I1235" s="12"/>
      <c r="J1235" s="14"/>
    </row>
    <row r="1236" spans="1:13" x14ac:dyDescent="0.25">
      <c r="A1236" s="37"/>
      <c r="B1236" s="38"/>
      <c r="C1236" s="28">
        <v>6450</v>
      </c>
      <c r="D1236" s="28">
        <f>(C1236-C1235)/C1235</f>
        <v>7.8125E-3</v>
      </c>
      <c r="E1236" s="11"/>
      <c r="F1236" s="28">
        <v>420000</v>
      </c>
      <c r="G1236" s="28">
        <f>F1236/$J$1233</f>
        <v>9.3749999999999997E-4</v>
      </c>
      <c r="H1236" s="11"/>
      <c r="I1236" s="12"/>
      <c r="J1236" s="14"/>
    </row>
    <row r="1237" spans="1:13" x14ac:dyDescent="0.25">
      <c r="A1237" s="37"/>
      <c r="B1237" s="38"/>
      <c r="C1237" s="28">
        <v>6450</v>
      </c>
      <c r="D1237" s="28">
        <f>(C1237-C1236)/C1236</f>
        <v>0</v>
      </c>
      <c r="E1237" s="11">
        <f>AVERAGE(D1235:D1239)</f>
        <v>3.4205799045915323E-3</v>
      </c>
      <c r="F1237" s="28">
        <v>2000</v>
      </c>
      <c r="G1237" s="28">
        <f>F1237/$J$1233</f>
        <v>4.4642857142857146E-6</v>
      </c>
      <c r="H1237" s="11">
        <f>AVERAGE(G1235:G1239)</f>
        <v>2.2678571428571425E-4</v>
      </c>
      <c r="I1237" s="12"/>
      <c r="J1237" s="14"/>
      <c r="K1237">
        <f>AVERAGE(C1235:C1239)</f>
        <v>6462</v>
      </c>
      <c r="M1237">
        <f>AVERAGE(G1235:G1239)</f>
        <v>2.2678571428571425E-4</v>
      </c>
    </row>
    <row r="1238" spans="1:13" x14ac:dyDescent="0.25">
      <c r="A1238" s="37"/>
      <c r="B1238" s="38"/>
      <c r="C1238" s="28">
        <v>6500</v>
      </c>
      <c r="D1238" s="28">
        <f>(C1238-C1237)/C1237</f>
        <v>7.7519379844961239E-3</v>
      </c>
      <c r="E1238" s="11"/>
      <c r="F1238" s="28">
        <v>80000</v>
      </c>
      <c r="G1238" s="28">
        <f>F1238/$J$1233</f>
        <v>1.7857142857142857E-4</v>
      </c>
      <c r="H1238" s="11"/>
      <c r="I1238" s="12"/>
      <c r="J1238" s="14"/>
    </row>
    <row r="1239" spans="1:13" x14ac:dyDescent="0.25">
      <c r="A1239" s="37"/>
      <c r="B1239" s="38"/>
      <c r="C1239" s="28">
        <v>6510</v>
      </c>
      <c r="D1239" s="28">
        <f>(C1239-C1238)/C1238</f>
        <v>1.5384615384615385E-3</v>
      </c>
      <c r="E1239" s="11"/>
      <c r="F1239" s="28">
        <v>4000</v>
      </c>
      <c r="G1239" s="28">
        <f>F1239/$J$1233</f>
        <v>8.9285714285714292E-6</v>
      </c>
      <c r="H1239" s="11"/>
      <c r="I1239" s="12"/>
      <c r="J1239" s="19"/>
    </row>
    <row r="1240" spans="1:13" x14ac:dyDescent="0.25">
      <c r="A1240" s="37"/>
      <c r="B1240" s="38"/>
      <c r="C1240" s="29">
        <v>6700</v>
      </c>
      <c r="D1240" s="28">
        <f>(C1240-C1239)/C1239</f>
        <v>2.9185867895545316E-2</v>
      </c>
      <c r="E1240" s="11"/>
      <c r="F1240" s="28">
        <v>20200</v>
      </c>
      <c r="G1240" s="28">
        <f>F1240/$J$1233</f>
        <v>4.5089285714285714E-5</v>
      </c>
      <c r="H1240" s="11"/>
      <c r="I1240" s="12"/>
      <c r="J1240" s="14"/>
      <c r="L1240">
        <f>(H1237+H1243)/2</f>
        <v>1.2399553571428571E-4</v>
      </c>
    </row>
    <row r="1241" spans="1:13" x14ac:dyDescent="0.25">
      <c r="A1241" s="37"/>
      <c r="B1241" s="38"/>
      <c r="C1241" s="28">
        <v>6500</v>
      </c>
      <c r="D1241" s="28">
        <f>(C1241-C1240)/C1240</f>
        <v>-2.9850746268656716E-2</v>
      </c>
      <c r="E1241" s="11"/>
      <c r="F1241" s="28">
        <v>8600</v>
      </c>
      <c r="G1241" s="28">
        <f>F1241/$J$1233</f>
        <v>1.919642857142857E-5</v>
      </c>
      <c r="H1241" s="11"/>
      <c r="I1241" s="12"/>
      <c r="J1241" s="14"/>
    </row>
    <row r="1242" spans="1:13" x14ac:dyDescent="0.25">
      <c r="A1242" s="37"/>
      <c r="B1242" s="38"/>
      <c r="C1242" s="28">
        <v>6775</v>
      </c>
      <c r="D1242" s="28">
        <f>(C1242-C1241)/C1241</f>
        <v>4.230769230769231E-2</v>
      </c>
      <c r="E1242" s="11"/>
      <c r="F1242" s="28">
        <v>4600</v>
      </c>
      <c r="G1242" s="28">
        <f>F1242/$J$1233</f>
        <v>1.0267857142857142E-5</v>
      </c>
      <c r="H1242" s="11"/>
      <c r="I1242" s="12"/>
      <c r="J1242" s="14"/>
    </row>
    <row r="1243" spans="1:13" x14ac:dyDescent="0.25">
      <c r="A1243" s="37"/>
      <c r="B1243" s="38"/>
      <c r="C1243" s="28">
        <v>6800</v>
      </c>
      <c r="D1243" s="28">
        <f>(C1243-C1242)/C1242</f>
        <v>3.6900369003690036E-3</v>
      </c>
      <c r="E1243" s="11">
        <f>AVERAGE(D1241:D1245)</f>
        <v>2.4941024702338603E-3</v>
      </c>
      <c r="F1243" s="28">
        <v>3900</v>
      </c>
      <c r="G1243" s="28">
        <f>F1243/$J$1233</f>
        <v>8.7053571428571434E-6</v>
      </c>
      <c r="H1243" s="11">
        <f>AVERAGE(G1241:G1245)</f>
        <v>2.1205357142857142E-5</v>
      </c>
      <c r="I1243" s="12"/>
      <c r="J1243" s="14"/>
      <c r="K1243">
        <f>AVERAGE(C1241:C1245)</f>
        <v>6725</v>
      </c>
      <c r="M1243">
        <f>AVERAGE(G1241:G1245)</f>
        <v>2.1205357142857142E-5</v>
      </c>
    </row>
    <row r="1244" spans="1:13" x14ac:dyDescent="0.25">
      <c r="A1244" s="37"/>
      <c r="B1244" s="38"/>
      <c r="C1244" s="28">
        <v>6775</v>
      </c>
      <c r="D1244" s="28">
        <f>(C1244-C1243)/C1243</f>
        <v>-3.6764705882352941E-3</v>
      </c>
      <c r="E1244" s="11"/>
      <c r="F1244" s="28">
        <v>8300</v>
      </c>
      <c r="G1244" s="28">
        <f>F1244/$J$1233</f>
        <v>1.8526785714285716E-5</v>
      </c>
      <c r="H1244" s="11"/>
      <c r="I1244" s="12"/>
      <c r="J1244" s="14"/>
    </row>
    <row r="1245" spans="1:13" x14ac:dyDescent="0.25">
      <c r="A1245" s="37"/>
      <c r="B1245" s="38"/>
      <c r="C1245" s="28">
        <v>6775</v>
      </c>
      <c r="D1245" s="28">
        <f>(C1245-C1244)/C1244</f>
        <v>0</v>
      </c>
      <c r="E1245" s="11"/>
      <c r="F1245" s="28">
        <v>22100</v>
      </c>
      <c r="G1245" s="28">
        <f>F1245/$J$1233</f>
        <v>4.9330357142857142E-5</v>
      </c>
      <c r="H1245" s="11"/>
      <c r="I1245" s="12"/>
      <c r="J1245" s="14"/>
    </row>
    <row r="1246" spans="1:13" x14ac:dyDescent="0.25">
      <c r="A1246" s="37"/>
      <c r="B1246" s="38"/>
      <c r="C1246" s="28">
        <v>6750</v>
      </c>
      <c r="D1246" s="28">
        <f>(C1246-C1245)/C1245</f>
        <v>-3.6900369003690036E-3</v>
      </c>
      <c r="E1246" s="11"/>
      <c r="F1246" s="28">
        <v>1600</v>
      </c>
      <c r="G1246" s="28">
        <f>F1246/$J$1233</f>
        <v>3.5714285714285714E-6</v>
      </c>
      <c r="H1246" s="11"/>
      <c r="I1246" s="12"/>
      <c r="J1246" s="14"/>
    </row>
    <row r="1247" spans="1:13" x14ac:dyDescent="0.25">
      <c r="A1247" s="37"/>
      <c r="B1247" s="38"/>
      <c r="C1247" s="28">
        <v>6750</v>
      </c>
      <c r="D1247" s="28">
        <f>(C1247-C1246)/C1246</f>
        <v>0</v>
      </c>
      <c r="E1247" s="22"/>
      <c r="F1247" s="28">
        <v>13700</v>
      </c>
      <c r="G1247" s="28">
        <f>F1247/$J$1233</f>
        <v>3.058035714285714E-5</v>
      </c>
      <c r="H1247" s="22"/>
      <c r="I1247" s="23"/>
      <c r="J1247" s="24"/>
    </row>
    <row r="1248" spans="1:13" x14ac:dyDescent="0.25">
      <c r="A1248" s="41"/>
      <c r="B1248" s="42"/>
    </row>
    <row r="1249" spans="1:2" x14ac:dyDescent="0.25">
      <c r="A1249" s="41"/>
      <c r="B1249" s="42"/>
    </row>
    <row r="1250" spans="1:2" x14ac:dyDescent="0.25">
      <c r="A1250" s="41"/>
      <c r="B1250" s="42"/>
    </row>
    <row r="1251" spans="1:2" x14ac:dyDescent="0.25">
      <c r="A1251" s="41"/>
      <c r="B1251" s="42"/>
    </row>
    <row r="1252" spans="1:2" x14ac:dyDescent="0.25">
      <c r="A1252" s="41"/>
      <c r="B1252" s="42"/>
    </row>
    <row r="1253" spans="1:2" x14ac:dyDescent="0.25">
      <c r="A1253" s="41"/>
      <c r="B1253" s="42"/>
    </row>
    <row r="1254" spans="1:2" x14ac:dyDescent="0.25">
      <c r="A1254" s="41"/>
      <c r="B1254" s="42"/>
    </row>
  </sheetData>
  <mergeCells count="168">
    <mergeCell ref="A3:A17"/>
    <mergeCell ref="B18:B32"/>
    <mergeCell ref="A18:A32"/>
    <mergeCell ref="B3:B17"/>
    <mergeCell ref="B33:B47"/>
    <mergeCell ref="A33:A47"/>
    <mergeCell ref="A48:A62"/>
    <mergeCell ref="B48:B62"/>
    <mergeCell ref="B558:B572"/>
    <mergeCell ref="A558:A572"/>
    <mergeCell ref="A483:A497"/>
    <mergeCell ref="B498:B512"/>
    <mergeCell ref="A498:A512"/>
    <mergeCell ref="A513:A527"/>
    <mergeCell ref="B513:B527"/>
    <mergeCell ref="B543:B557"/>
    <mergeCell ref="A543:A557"/>
    <mergeCell ref="A528:A542"/>
    <mergeCell ref="B153:B167"/>
    <mergeCell ref="A153:A167"/>
    <mergeCell ref="B423:B437"/>
    <mergeCell ref="A228:A242"/>
    <mergeCell ref="B243:B257"/>
    <mergeCell ref="A243:A257"/>
    <mergeCell ref="B663:B677"/>
    <mergeCell ref="A663:A677"/>
    <mergeCell ref="B678:B692"/>
    <mergeCell ref="B63:B77"/>
    <mergeCell ref="A63:A77"/>
    <mergeCell ref="B333:B347"/>
    <mergeCell ref="B183:B197"/>
    <mergeCell ref="A183:A197"/>
    <mergeCell ref="B198:B212"/>
    <mergeCell ref="A198:A212"/>
    <mergeCell ref="B213:B227"/>
    <mergeCell ref="B168:B182"/>
    <mergeCell ref="A168:A182"/>
    <mergeCell ref="B603:B617"/>
    <mergeCell ref="B573:B587"/>
    <mergeCell ref="A573:A587"/>
    <mergeCell ref="A588:A602"/>
    <mergeCell ref="B588:B602"/>
    <mergeCell ref="B78:B92"/>
    <mergeCell ref="A78:A92"/>
    <mergeCell ref="B93:B107"/>
    <mergeCell ref="A93:A107"/>
    <mergeCell ref="B138:B152"/>
    <mergeCell ref="A138:A152"/>
    <mergeCell ref="A1248:A1254"/>
    <mergeCell ref="B1248:B1254"/>
    <mergeCell ref="A423:A437"/>
    <mergeCell ref="A438:A452"/>
    <mergeCell ref="A453:A467"/>
    <mergeCell ref="B648:B662"/>
    <mergeCell ref="B108:B122"/>
    <mergeCell ref="A108:A122"/>
    <mergeCell ref="B348:B362"/>
    <mergeCell ref="A348:A362"/>
    <mergeCell ref="B123:B137"/>
    <mergeCell ref="A123:A137"/>
    <mergeCell ref="A303:A317"/>
    <mergeCell ref="A318:A332"/>
    <mergeCell ref="A333:A347"/>
    <mergeCell ref="B228:B242"/>
    <mergeCell ref="B753:B767"/>
    <mergeCell ref="A213:A227"/>
    <mergeCell ref="B438:B452"/>
    <mergeCell ref="B453:B467"/>
    <mergeCell ref="B483:B497"/>
    <mergeCell ref="B723:B737"/>
    <mergeCell ref="A723:A737"/>
    <mergeCell ref="A648:A662"/>
    <mergeCell ref="B273:B287"/>
    <mergeCell ref="A273:A287"/>
    <mergeCell ref="B303:B317"/>
    <mergeCell ref="A258:A272"/>
    <mergeCell ref="B258:B272"/>
    <mergeCell ref="A288:A302"/>
    <mergeCell ref="B318:B332"/>
    <mergeCell ref="A603:A617"/>
    <mergeCell ref="B618:B632"/>
    <mergeCell ref="A618:A632"/>
    <mergeCell ref="A633:A647"/>
    <mergeCell ref="B633:B647"/>
    <mergeCell ref="B468:B482"/>
    <mergeCell ref="A468:A482"/>
    <mergeCell ref="B528:B542"/>
    <mergeCell ref="B378:B392"/>
    <mergeCell ref="A378:A392"/>
    <mergeCell ref="A363:A377"/>
    <mergeCell ref="B363:B377"/>
    <mergeCell ref="B768:B782"/>
    <mergeCell ref="A768:A782"/>
    <mergeCell ref="B798:B812"/>
    <mergeCell ref="A798:A812"/>
    <mergeCell ref="B813:B827"/>
    <mergeCell ref="A813:A827"/>
    <mergeCell ref="A678:A692"/>
    <mergeCell ref="B693:B707"/>
    <mergeCell ref="A693:A707"/>
    <mergeCell ref="A708:A722"/>
    <mergeCell ref="B708:B722"/>
    <mergeCell ref="A753:A767"/>
    <mergeCell ref="B738:B752"/>
    <mergeCell ref="A738:A752"/>
    <mergeCell ref="B783:B797"/>
    <mergeCell ref="A783:A797"/>
    <mergeCell ref="A918:A932"/>
    <mergeCell ref="B933:B947"/>
    <mergeCell ref="A933:A947"/>
    <mergeCell ref="B948:B962"/>
    <mergeCell ref="A1023:A1037"/>
    <mergeCell ref="B978:B992"/>
    <mergeCell ref="A978:A992"/>
    <mergeCell ref="A993:A1007"/>
    <mergeCell ref="B993:B1007"/>
    <mergeCell ref="B1008:B1022"/>
    <mergeCell ref="A1008:A1022"/>
    <mergeCell ref="B963:B977"/>
    <mergeCell ref="A963:A977"/>
    <mergeCell ref="B1233:B1247"/>
    <mergeCell ref="A1233:A1247"/>
    <mergeCell ref="B288:B302"/>
    <mergeCell ref="A408:A422"/>
    <mergeCell ref="B408:B422"/>
    <mergeCell ref="A393:A407"/>
    <mergeCell ref="B393:B407"/>
    <mergeCell ref="B1128:B1142"/>
    <mergeCell ref="A1128:A1142"/>
    <mergeCell ref="B1143:B1157"/>
    <mergeCell ref="A828:A842"/>
    <mergeCell ref="A843:A857"/>
    <mergeCell ref="A858:A872"/>
    <mergeCell ref="A873:A887"/>
    <mergeCell ref="B1218:B1232"/>
    <mergeCell ref="A1218:A1232"/>
    <mergeCell ref="A1143:A1157"/>
    <mergeCell ref="B1158:B1172"/>
    <mergeCell ref="A1158:A1172"/>
    <mergeCell ref="B1173:B1187"/>
    <mergeCell ref="A948:A962"/>
    <mergeCell ref="B1038:B1052"/>
    <mergeCell ref="A1038:A1052"/>
    <mergeCell ref="B903:B917"/>
    <mergeCell ref="B858:B872"/>
    <mergeCell ref="B873:B887"/>
    <mergeCell ref="B888:B902"/>
    <mergeCell ref="B1023:B1037"/>
    <mergeCell ref="A888:A902"/>
    <mergeCell ref="B828:B842"/>
    <mergeCell ref="B843:B857"/>
    <mergeCell ref="A1203:A1217"/>
    <mergeCell ref="B1203:B1217"/>
    <mergeCell ref="B1068:B1082"/>
    <mergeCell ref="A1083:A1097"/>
    <mergeCell ref="B1083:B1097"/>
    <mergeCell ref="A1098:A1112"/>
    <mergeCell ref="B1098:B1112"/>
    <mergeCell ref="B1113:B1127"/>
    <mergeCell ref="A1113:A1127"/>
    <mergeCell ref="A1173:A1187"/>
    <mergeCell ref="B1188:B1202"/>
    <mergeCell ref="A1188:A1202"/>
    <mergeCell ref="B1053:B1067"/>
    <mergeCell ref="A1053:A1067"/>
    <mergeCell ref="A1068:A1082"/>
    <mergeCell ref="A903:A917"/>
    <mergeCell ref="B918:B93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</dc:creator>
  <cp:lastModifiedBy>MiM</cp:lastModifiedBy>
  <cp:lastPrinted>2021-10-26T00:23:09Z</cp:lastPrinted>
  <dcterms:created xsi:type="dcterms:W3CDTF">2021-10-17T15:11:47Z</dcterms:created>
  <dcterms:modified xsi:type="dcterms:W3CDTF">2021-11-18T00:29:13Z</dcterms:modified>
</cp:coreProperties>
</file>